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/>
  <mc:AlternateContent xmlns:mc="http://schemas.openxmlformats.org/markup-compatibility/2006">
    <mc:Choice Requires="x15">
      <x15ac:absPath xmlns:x15ac="http://schemas.microsoft.com/office/spreadsheetml/2010/11/ac" url="C:\Users\AGlowinska\Desktop\Dokuemnty\SIWZ\Wykup wierzytelności\"/>
    </mc:Choice>
  </mc:AlternateContent>
  <xr:revisionPtr revIDLastSave="0" documentId="10_ncr:8100000_{D8AEA130-C916-4D23-9D74-FDE23F660D93}" xr6:coauthVersionLast="32" xr6:coauthVersionMax="32" xr10:uidLastSave="{00000000-0000-0000-0000-000000000000}"/>
  <bookViews>
    <workbookView xWindow="0" yWindow="0" windowWidth="28800" windowHeight="11325" xr2:uid="{00000000-000D-0000-FFFF-FFFF00000000}"/>
  </bookViews>
  <sheets>
    <sheet name="formularz cenowy -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3" i="1"/>
  <c r="F34" i="1"/>
  <c r="F44" i="1"/>
  <c r="F38" i="1"/>
  <c r="F30" i="1"/>
  <c r="F31" i="1"/>
  <c r="F32" i="1"/>
  <c r="F35" i="1"/>
  <c r="G35" i="1" l="1"/>
  <c r="F36" i="1" s="1"/>
  <c r="G23" i="1"/>
  <c r="G36" i="1" l="1"/>
  <c r="F37" i="1" s="1"/>
  <c r="G37" i="1" l="1"/>
  <c r="G38" i="1" s="1"/>
  <c r="F39" i="1" l="1"/>
  <c r="G39" i="1"/>
  <c r="G40" i="1" l="1"/>
  <c r="F40" i="1"/>
  <c r="G41" i="1" l="1"/>
  <c r="F41" i="1"/>
  <c r="F42" i="1" l="1"/>
  <c r="G42" i="1"/>
  <c r="F43" i="1" l="1"/>
  <c r="G43" i="1"/>
  <c r="G44" i="1" l="1"/>
  <c r="G45" i="1" l="1"/>
  <c r="F45" i="1"/>
  <c r="F46" i="1" l="1"/>
  <c r="G46" i="1"/>
  <c r="F47" i="1" l="1"/>
  <c r="G47" i="1"/>
  <c r="G48" i="1" l="1"/>
  <c r="F48" i="1"/>
  <c r="G49" i="1" l="1"/>
  <c r="F49" i="1"/>
  <c r="F50" i="1" l="1"/>
  <c r="G50" i="1"/>
  <c r="F51" i="1" l="1"/>
  <c r="G51" i="1"/>
  <c r="G52" i="1" l="1"/>
  <c r="F52" i="1"/>
  <c r="G53" i="1" l="1"/>
  <c r="F53" i="1"/>
  <c r="F54" i="1" l="1"/>
  <c r="G54" i="1"/>
  <c r="F55" i="1" l="1"/>
  <c r="G55" i="1"/>
  <c r="G56" i="1" l="1"/>
  <c r="F56" i="1"/>
  <c r="G57" i="1" l="1"/>
  <c r="F57" i="1"/>
  <c r="G58" i="1" l="1"/>
  <c r="F58" i="1"/>
  <c r="F59" i="1" l="1"/>
  <c r="G59" i="1"/>
  <c r="G60" i="1" l="1"/>
  <c r="F60" i="1"/>
  <c r="G61" i="1" l="1"/>
  <c r="F61" i="1"/>
  <c r="F62" i="1" l="1"/>
  <c r="G62" i="1"/>
  <c r="F63" i="1" l="1"/>
  <c r="G63" i="1"/>
  <c r="G64" i="1" l="1"/>
  <c r="F64" i="1"/>
  <c r="G65" i="1" l="1"/>
  <c r="F65" i="1"/>
  <c r="F66" i="1" l="1"/>
  <c r="G66" i="1"/>
  <c r="F67" i="1" l="1"/>
  <c r="G67" i="1"/>
  <c r="G68" i="1" l="1"/>
  <c r="F68" i="1"/>
  <c r="G69" i="1" l="1"/>
  <c r="F69" i="1"/>
  <c r="G70" i="1" l="1"/>
  <c r="F70" i="1"/>
  <c r="F71" i="1" l="1"/>
  <c r="G71" i="1"/>
  <c r="G72" i="1" l="1"/>
  <c r="F72" i="1"/>
  <c r="G73" i="1" l="1"/>
  <c r="F73" i="1"/>
  <c r="F74" i="1" l="1"/>
  <c r="G74" i="1"/>
  <c r="F75" i="1" l="1"/>
  <c r="G75" i="1"/>
  <c r="G76" i="1" l="1"/>
  <c r="F76" i="1"/>
  <c r="G77" i="1" l="1"/>
  <c r="F77" i="1"/>
  <c r="G78" i="1" l="1"/>
  <c r="F78" i="1"/>
  <c r="F79" i="1" l="1"/>
  <c r="G79" i="1"/>
  <c r="G80" i="1" l="1"/>
  <c r="F80" i="1"/>
  <c r="F81" i="1" l="1"/>
  <c r="G81" i="1"/>
  <c r="G82" i="1" l="1"/>
  <c r="F82" i="1"/>
  <c r="F83" i="1" s="1"/>
</calcChain>
</file>

<file path=xl/sharedStrings.xml><?xml version="1.0" encoding="utf-8"?>
<sst xmlns="http://schemas.openxmlformats.org/spreadsheetml/2006/main" count="91" uniqueCount="85">
  <si>
    <t>...............................................</t>
  </si>
  <si>
    <t xml:space="preserve">             pieczęć wykonawcy</t>
  </si>
  <si>
    <t>FORMULARZ CENOWY</t>
  </si>
  <si>
    <r>
      <rPr>
        <b/>
        <sz val="12"/>
        <rFont val="Arial"/>
        <family val="2"/>
        <charset val="238"/>
      </rPr>
      <t>W</t>
    </r>
    <r>
      <rPr>
        <b/>
        <sz val="9.5"/>
        <rFont val="Arial"/>
        <family val="2"/>
        <charset val="238"/>
      </rPr>
      <t>YKONAWCA</t>
    </r>
  </si>
  <si>
    <t>…………………………………………………………………………………………………………………………………………………..</t>
  </si>
  <si>
    <r>
      <rPr>
        <b/>
        <sz val="12"/>
        <rFont val="Arial"/>
        <family val="2"/>
        <charset val="238"/>
      </rPr>
      <t>A</t>
    </r>
    <r>
      <rPr>
        <b/>
        <sz val="9.5"/>
        <rFont val="Arial"/>
        <family val="2"/>
        <charset val="238"/>
      </rPr>
      <t>DRES</t>
    </r>
  </si>
  <si>
    <t>……………………………………………………………………………………………………………………………………………….</t>
  </si>
  <si>
    <r>
      <rPr>
        <b/>
        <sz val="11"/>
        <rFont val="Arial"/>
        <family val="2"/>
        <charset val="238"/>
      </rPr>
      <t>N</t>
    </r>
    <r>
      <rPr>
        <b/>
        <sz val="9.5"/>
        <rFont val="Arial"/>
        <family val="2"/>
        <charset val="238"/>
      </rPr>
      <t>IP</t>
    </r>
  </si>
  <si>
    <r>
      <rPr>
        <b/>
        <sz val="12"/>
        <rFont val="Arial"/>
        <family val="2"/>
        <charset val="238"/>
      </rPr>
      <t>R</t>
    </r>
    <r>
      <rPr>
        <b/>
        <sz val="9.5"/>
        <rFont val="Arial"/>
        <family val="2"/>
        <charset val="238"/>
      </rPr>
      <t>EGON</t>
    </r>
  </si>
  <si>
    <r>
      <rPr>
        <b/>
        <sz val="12"/>
        <rFont val="Arial"/>
        <family val="2"/>
        <charset val="238"/>
      </rPr>
      <t>T</t>
    </r>
    <r>
      <rPr>
        <b/>
        <sz val="9.5"/>
        <rFont val="Arial"/>
        <family val="2"/>
        <charset val="238"/>
      </rPr>
      <t>ELEFON</t>
    </r>
  </si>
  <si>
    <r>
      <rPr>
        <b/>
        <sz val="12"/>
        <rFont val="Arial"/>
        <family val="2"/>
        <charset val="238"/>
      </rPr>
      <t>F</t>
    </r>
    <r>
      <rPr>
        <b/>
        <sz val="10"/>
        <rFont val="Arial"/>
        <family val="2"/>
        <charset val="238"/>
      </rPr>
      <t>AX</t>
    </r>
  </si>
  <si>
    <t>Oprocentowanie:</t>
  </si>
  <si>
    <t>wysokość odsetek – stała marża (w %)</t>
  </si>
  <si>
    <t>oferowana stopa odsetek zmiennych (razem wiersz 1+2) (w %)</t>
  </si>
  <si>
    <t xml:space="preserve">Cena realizacji zamówienia (koszt kredytu) wynosi: </t>
  </si>
  <si>
    <t>L.p.</t>
  </si>
  <si>
    <t>Data</t>
  </si>
  <si>
    <t>Rata kapitałowa</t>
  </si>
  <si>
    <t>Wysokość odsetek obliczyć za następującą liczbę dni</t>
  </si>
  <si>
    <t>Liczba dni w roku</t>
  </si>
  <si>
    <t xml:space="preserve">Odsetki naliczone </t>
  </si>
  <si>
    <t xml:space="preserve">Saldo zadłużenia  </t>
  </si>
  <si>
    <r>
      <t xml:space="preserve">Suma odsetek </t>
    </r>
    <r>
      <rPr>
        <b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(w zł)</t>
    </r>
  </si>
  <si>
    <t xml:space="preserve"> </t>
  </si>
  <si>
    <r>
      <t>Kwotę obliczoną w wierszu "Suma odsetek" należy przenieść do formularza ofertowego (załącznik nr 1 do SIWZ )</t>
    </r>
    <r>
      <rPr>
        <b/>
        <sz val="9"/>
        <rFont val="Arial"/>
        <family val="2"/>
        <charset val="238"/>
      </rPr>
      <t>.</t>
    </r>
  </si>
  <si>
    <t>.................................................................................................................................................</t>
  </si>
  <si>
    <t>Imiona i nazwiska oraz podpisy osób uprawnionych do reprezentowania Wykonawcy</t>
  </si>
  <si>
    <t xml:space="preserve">Znak sprawy: </t>
  </si>
  <si>
    <t>załącznik do formularza ofertowego złożonego w odpowiedzi na ogłoszenie o zamówieniu na przejęcie zobowiązań finansowych Gminy Ścinawa</t>
  </si>
  <si>
    <t>01.2019 r.</t>
  </si>
  <si>
    <t>02.2019 r.</t>
  </si>
  <si>
    <t>03.2019 r.</t>
  </si>
  <si>
    <t>04.2019 r.</t>
  </si>
  <si>
    <t>05.2019 r.</t>
  </si>
  <si>
    <t>06.2019 r.</t>
  </si>
  <si>
    <t>07.2019 r.</t>
  </si>
  <si>
    <t>08.2019 r.</t>
  </si>
  <si>
    <t>09.2019 r.</t>
  </si>
  <si>
    <t>10.2019 r.</t>
  </si>
  <si>
    <t>11.2019 r.</t>
  </si>
  <si>
    <t>12.2019 r.</t>
  </si>
  <si>
    <t>01.2020 r.</t>
  </si>
  <si>
    <t>02.2020 r.</t>
  </si>
  <si>
    <t>03.2020 r.</t>
  </si>
  <si>
    <t>04.2020 r.</t>
  </si>
  <si>
    <t>05.2020 r.</t>
  </si>
  <si>
    <t>06.2020 r.</t>
  </si>
  <si>
    <t>07.2020 r.</t>
  </si>
  <si>
    <t>08.2020 r.</t>
  </si>
  <si>
    <t>09.2020 r.</t>
  </si>
  <si>
    <t>10.2020 r.</t>
  </si>
  <si>
    <t>11.2020 r.</t>
  </si>
  <si>
    <t>12.2020 r.</t>
  </si>
  <si>
    <t>01.2021 r.</t>
  </si>
  <si>
    <t>02.2021 r.</t>
  </si>
  <si>
    <t>03.2021 r.</t>
  </si>
  <si>
    <t>04.2021 r.</t>
  </si>
  <si>
    <t>05.2021 r.</t>
  </si>
  <si>
    <t>06.2021 r.</t>
  </si>
  <si>
    <t>07.2021 r.</t>
  </si>
  <si>
    <t>08.2021 r.</t>
  </si>
  <si>
    <t>09.2021 r.</t>
  </si>
  <si>
    <t>10.2021 r.</t>
  </si>
  <si>
    <t>11.2021 r.</t>
  </si>
  <si>
    <t>12.2021 r.</t>
  </si>
  <si>
    <t>01.2022 r.</t>
  </si>
  <si>
    <t>02.2022 r.</t>
  </si>
  <si>
    <t>03.2022 r.</t>
  </si>
  <si>
    <t>04.2022 r.</t>
  </si>
  <si>
    <t>05.2022 r.</t>
  </si>
  <si>
    <t>06.2022 r.</t>
  </si>
  <si>
    <t>07.2022 r.</t>
  </si>
  <si>
    <t>08.2022 r.</t>
  </si>
  <si>
    <t>09.2022 r.</t>
  </si>
  <si>
    <t>10.2022 r.</t>
  </si>
  <si>
    <t>11.2022 r.</t>
  </si>
  <si>
    <t>12.2022 r.</t>
  </si>
  <si>
    <t>oprocentowanie zmienne WIBOR 1M z dnia 30 kwietnia 2018 r. (w %)</t>
  </si>
  <si>
    <r>
      <rPr>
        <b/>
        <sz val="9.5"/>
        <rFont val="Arial"/>
        <family val="2"/>
        <charset val="238"/>
      </rPr>
      <t>Załącznik nr 6 do SIWZ</t>
    </r>
    <r>
      <rPr>
        <b/>
        <u/>
        <sz val="9.5"/>
        <rFont val="Arial"/>
        <family val="2"/>
        <charset val="238"/>
      </rPr>
      <t xml:space="preserve"> </t>
    </r>
  </si>
  <si>
    <t>07.2018 r.</t>
  </si>
  <si>
    <t>08.2018 r.</t>
  </si>
  <si>
    <t>09.2018 r.</t>
  </si>
  <si>
    <t>10.2018 r.</t>
  </si>
  <si>
    <t>11.2018 r.</t>
  </si>
  <si>
    <t>12.2018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</si>
</sst>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[$-F800]dddd\,\ mmmm\ dd\,\ yyyy"/>
    <numFmt numFmtId="165" formatCode="#,##0.00\ &quot;zł&quot;"/>
    <numFmt numFmtId="166" formatCode="#,##0.00\ &quot;zł&quot;;[Red]\-#,##0.00\ &quot;zł&quot;"/>
  </numFmts>
  <fonts count="25">
    <font>
      <sz val="10"/>
      <name val="Arial"/>
      <family val="2"/>
      <charset val="238"/>
    </font>
    <font>
      <b/>
      <u/>
      <sz val="9.5"/>
      <name val="Arial"/>
      <family val="2"/>
      <charset val="238"/>
    </font>
    <font>
      <b/>
      <sz val="9.5"/>
      <name val="Arial"/>
      <family val="2"/>
      <charset val="238"/>
    </font>
    <font>
      <u/>
      <sz val="9.5"/>
      <name val="Arial"/>
      <family val="2"/>
      <charset val="238"/>
    </font>
    <font>
      <sz val="9.5"/>
      <name val="Arial"/>
      <family val="2"/>
      <charset val="238"/>
    </font>
    <font>
      <sz val="8"/>
      <name val="Arial"/>
      <family val="2"/>
      <charset val="238"/>
    </font>
    <font>
      <b/>
      <sz val="10"/>
      <color rgb="FF171717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171717"/>
      <name val="Arial"/>
      <family val="2"/>
      <charset val="238"/>
    </font>
    <font>
      <sz val="10"/>
      <color rgb="FF171717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.5"/>
      <color indexed="54"/>
      <name val="Arial"/>
      <family val="2"/>
      <charset val="238"/>
    </font>
    <font>
      <sz val="10"/>
      <name val="Arial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ill="0" applyBorder="0" applyAlignment="0" applyProtection="0"/>
    <xf numFmtId="0" fontId="21" fillId="0" borderId="0"/>
  </cellStyleXfs>
  <cellXfs count="105">
    <xf numFmtId="0" fontId="0" fillId="0" borderId="0" xfId="0"/>
    <xf numFmtId="0" fontId="0" fillId="0" borderId="3" xfId="0" applyBorder="1"/>
    <xf numFmtId="0" fontId="0" fillId="0" borderId="4" xfId="0" applyFill="1" applyBorder="1"/>
    <xf numFmtId="0" fontId="0" fillId="0" borderId="5" xfId="0" applyFill="1" applyBorder="1"/>
    <xf numFmtId="0" fontId="3" fillId="0" borderId="6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0" fillId="0" borderId="7" xfId="0" applyBorder="1"/>
    <xf numFmtId="0" fontId="5" fillId="0" borderId="5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/>
    <xf numFmtId="0" fontId="9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0" fillId="0" borderId="13" xfId="0" applyBorder="1"/>
    <xf numFmtId="0" fontId="8" fillId="0" borderId="5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0" fontId="11" fillId="0" borderId="5" xfId="0" applyFont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2" fontId="13" fillId="0" borderId="15" xfId="1" applyNumberForma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12" fillId="0" borderId="12" xfId="0" applyFont="1" applyBorder="1" applyAlignment="1">
      <alignment horizontal="justify" vertical="center"/>
    </xf>
    <xf numFmtId="0" fontId="4" fillId="0" borderId="12" xfId="0" applyFont="1" applyBorder="1" applyAlignment="1">
      <alignment vertical="center"/>
    </xf>
    <xf numFmtId="164" fontId="5" fillId="0" borderId="4" xfId="0" applyNumberFormat="1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165" fontId="15" fillId="0" borderId="1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1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65" fontId="15" fillId="3" borderId="15" xfId="0" applyNumberFormat="1" applyFont="1" applyFill="1" applyBorder="1" applyAlignment="1">
      <alignment horizontal="center" vertical="center"/>
    </xf>
    <xf numFmtId="165" fontId="14" fillId="0" borderId="1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4" fontId="0" fillId="0" borderId="5" xfId="0" applyNumberFormat="1" applyFill="1" applyBorder="1"/>
    <xf numFmtId="0" fontId="5" fillId="0" borderId="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65" fontId="15" fillId="3" borderId="17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8" fillId="0" borderId="19" xfId="0" applyFont="1" applyBorder="1" applyAlignment="1">
      <alignment horizontal="justify" vertical="center"/>
    </xf>
    <xf numFmtId="0" fontId="0" fillId="0" borderId="9" xfId="0" applyBorder="1" applyAlignment="1">
      <alignment vertical="center"/>
    </xf>
    <xf numFmtId="0" fontId="0" fillId="0" borderId="6" xfId="0" applyBorder="1"/>
    <xf numFmtId="0" fontId="18" fillId="0" borderId="6" xfId="0" applyFont="1" applyBorder="1"/>
    <xf numFmtId="0" fontId="18" fillId="0" borderId="5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49" fontId="0" fillId="0" borderId="15" xfId="0" applyNumberForma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4" fillId="0" borderId="15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6" fontId="22" fillId="0" borderId="15" xfId="2" applyNumberFormat="1" applyFont="1" applyFill="1" applyBorder="1" applyAlignment="1">
      <alignment horizontal="center" vertical="center"/>
    </xf>
    <xf numFmtId="0" fontId="22" fillId="0" borderId="15" xfId="2" applyFont="1" applyBorder="1" applyAlignment="1">
      <alignment horizontal="center"/>
    </xf>
    <xf numFmtId="166" fontId="23" fillId="0" borderId="15" xfId="2" applyNumberFormat="1" applyFont="1" applyBorder="1" applyAlignment="1">
      <alignment horizontal="center" vertical="center"/>
    </xf>
    <xf numFmtId="166" fontId="24" fillId="0" borderId="15" xfId="2" applyNumberFormat="1" applyFont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Normalny 2" xfId="2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380"/>
  <sheetViews>
    <sheetView tabSelected="1" zoomScaleNormal="100" workbookViewId="0">
      <selection activeCell="F40" sqref="F40"/>
    </sheetView>
  </sheetViews>
  <sheetFormatPr defaultColWidth="0" defaultRowHeight="12.75" zeroHeight="1"/>
  <cols>
    <col min="1" max="1" width="6.140625" style="29" customWidth="1"/>
    <col min="2" max="2" width="22.5703125" style="29" customWidth="1"/>
    <col min="3" max="3" width="19.7109375" style="29" customWidth="1"/>
    <col min="4" max="4" width="22" style="29" customWidth="1"/>
    <col min="5" max="5" width="14" style="29" customWidth="1"/>
    <col min="6" max="6" width="14.28515625" style="29" customWidth="1"/>
    <col min="7" max="7" width="18.28515625" style="29" customWidth="1"/>
    <col min="8" max="8" width="15.42578125" style="29" customWidth="1"/>
    <col min="9" max="9" width="3.140625" style="21" customWidth="1"/>
    <col min="10" max="26" width="0" style="3" hidden="1" customWidth="1"/>
    <col min="27" max="63" width="0" style="28" hidden="1" customWidth="1"/>
    <col min="64" max="16384" width="0" style="29" hidden="1"/>
  </cols>
  <sheetData>
    <row r="1" spans="1:17">
      <c r="A1" s="90" t="s">
        <v>78</v>
      </c>
      <c r="B1" s="91"/>
      <c r="C1" s="91"/>
      <c r="D1" s="91"/>
      <c r="E1" s="91"/>
      <c r="F1" s="91"/>
      <c r="G1" s="91"/>
      <c r="H1" s="91"/>
      <c r="I1" s="1"/>
      <c r="J1" s="2"/>
    </row>
    <row r="2" spans="1:17">
      <c r="A2" s="4"/>
      <c r="B2" s="5"/>
      <c r="C2" s="5"/>
      <c r="D2" s="5"/>
      <c r="E2" s="5"/>
      <c r="F2" s="5"/>
      <c r="G2" s="5"/>
      <c r="H2" s="5"/>
      <c r="I2" s="6"/>
      <c r="J2" s="2"/>
    </row>
    <row r="3" spans="1:17">
      <c r="A3" s="92" t="s">
        <v>0</v>
      </c>
      <c r="B3" s="93"/>
      <c r="C3" s="93"/>
      <c r="D3" s="93"/>
      <c r="E3" s="93"/>
      <c r="F3" s="93"/>
      <c r="G3" s="93"/>
      <c r="H3" s="93"/>
      <c r="I3" s="6"/>
      <c r="J3" s="2"/>
    </row>
    <row r="4" spans="1:17">
      <c r="A4" s="94" t="s">
        <v>1</v>
      </c>
      <c r="B4" s="95"/>
      <c r="C4" s="95"/>
      <c r="D4" s="95"/>
      <c r="E4" s="95"/>
      <c r="F4" s="95"/>
      <c r="G4" s="95"/>
      <c r="H4" s="95"/>
      <c r="I4" s="6"/>
      <c r="J4" s="2"/>
    </row>
    <row r="5" spans="1:17">
      <c r="A5" s="7"/>
      <c r="B5" s="7"/>
      <c r="C5" s="7"/>
      <c r="D5" s="7"/>
      <c r="E5" s="7"/>
      <c r="F5" s="7"/>
      <c r="G5" s="7"/>
      <c r="H5" s="7"/>
      <c r="I5" s="6"/>
      <c r="J5" s="2"/>
    </row>
    <row r="6" spans="1:17">
      <c r="A6" s="8" t="s">
        <v>27</v>
      </c>
      <c r="B6" s="9"/>
      <c r="C6" s="7"/>
      <c r="D6" s="7"/>
      <c r="E6" s="7"/>
      <c r="F6" s="7"/>
      <c r="G6" s="7"/>
      <c r="H6" s="7"/>
      <c r="I6" s="6"/>
      <c r="J6" s="2"/>
    </row>
    <row r="7" spans="1:17">
      <c r="A7" s="10"/>
      <c r="B7" s="7"/>
      <c r="C7" s="7"/>
      <c r="D7" s="7"/>
      <c r="E7" s="7"/>
      <c r="F7" s="7"/>
      <c r="G7" s="7"/>
      <c r="H7" s="7"/>
      <c r="I7" s="6"/>
      <c r="J7" s="2"/>
    </row>
    <row r="8" spans="1:17">
      <c r="A8" s="96" t="s">
        <v>2</v>
      </c>
      <c r="B8" s="97"/>
      <c r="C8" s="97"/>
      <c r="D8" s="97"/>
      <c r="E8" s="97"/>
      <c r="F8" s="97"/>
      <c r="G8" s="97"/>
      <c r="H8" s="98"/>
      <c r="I8" s="6"/>
      <c r="J8" s="2"/>
    </row>
    <row r="9" spans="1:17" ht="39.75" customHeight="1">
      <c r="A9" s="99" t="s">
        <v>28</v>
      </c>
      <c r="B9" s="100"/>
      <c r="C9" s="100"/>
      <c r="D9" s="100"/>
      <c r="E9" s="100"/>
      <c r="F9" s="100"/>
      <c r="G9" s="100"/>
      <c r="H9" s="100"/>
      <c r="I9" s="6"/>
      <c r="J9" s="2"/>
    </row>
    <row r="10" spans="1:17" ht="12" customHeight="1">
      <c r="A10" s="11"/>
      <c r="B10" s="12"/>
      <c r="C10" s="13"/>
      <c r="D10" s="13"/>
      <c r="E10" s="13"/>
      <c r="F10" s="13"/>
      <c r="G10" s="13"/>
      <c r="H10" s="13"/>
      <c r="I10" s="6"/>
      <c r="J10" s="2"/>
    </row>
    <row r="11" spans="1:17" ht="8.25" customHeight="1">
      <c r="A11" s="14"/>
      <c r="B11" s="15"/>
      <c r="C11" s="16"/>
      <c r="D11" s="16"/>
      <c r="E11" s="16"/>
      <c r="F11" s="16"/>
      <c r="G11" s="16"/>
      <c r="H11" s="16"/>
      <c r="I11" s="6"/>
      <c r="J11" s="2"/>
    </row>
    <row r="12" spans="1:17" ht="18.2" customHeight="1">
      <c r="A12" s="17"/>
      <c r="B12" s="18" t="s">
        <v>3</v>
      </c>
      <c r="C12" s="89" t="s">
        <v>4</v>
      </c>
      <c r="D12" s="89"/>
      <c r="E12" s="89"/>
      <c r="F12" s="89"/>
      <c r="G12" s="89"/>
      <c r="H12" s="89"/>
      <c r="I12" s="19"/>
      <c r="J12" s="2"/>
      <c r="L12" s="20"/>
      <c r="M12" s="21"/>
      <c r="N12" s="21"/>
      <c r="O12" s="22"/>
      <c r="P12" s="21"/>
      <c r="Q12" s="21"/>
    </row>
    <row r="13" spans="1:17" ht="21.2" customHeight="1">
      <c r="A13" s="17"/>
      <c r="B13" s="23" t="s">
        <v>5</v>
      </c>
      <c r="C13" s="81" t="s">
        <v>6</v>
      </c>
      <c r="D13" s="81"/>
      <c r="E13" s="81"/>
      <c r="F13" s="81"/>
      <c r="G13" s="81"/>
      <c r="H13" s="81"/>
      <c r="I13" s="24"/>
      <c r="J13" s="2"/>
      <c r="L13" s="20"/>
      <c r="M13" s="21"/>
      <c r="N13" s="21"/>
      <c r="O13" s="21"/>
      <c r="P13" s="22"/>
      <c r="Q13" s="21"/>
    </row>
    <row r="14" spans="1:17" ht="21.2" customHeight="1">
      <c r="A14" s="17"/>
      <c r="B14" s="23" t="s">
        <v>7</v>
      </c>
      <c r="C14" s="81" t="s">
        <v>6</v>
      </c>
      <c r="D14" s="81"/>
      <c r="E14" s="81"/>
      <c r="F14" s="81"/>
      <c r="G14" s="81"/>
      <c r="H14" s="81"/>
      <c r="I14" s="24"/>
      <c r="J14" s="2"/>
      <c r="L14" s="25"/>
      <c r="M14" s="21"/>
      <c r="N14" s="21"/>
      <c r="O14" s="21"/>
      <c r="P14" s="21"/>
      <c r="Q14" s="26"/>
    </row>
    <row r="15" spans="1:17" ht="21.2" customHeight="1">
      <c r="A15" s="17"/>
      <c r="B15" s="18" t="s">
        <v>8</v>
      </c>
      <c r="C15" s="81" t="s">
        <v>6</v>
      </c>
      <c r="D15" s="81"/>
      <c r="E15" s="81"/>
      <c r="F15" s="81"/>
      <c r="G15" s="81"/>
      <c r="H15" s="81"/>
      <c r="I15" s="24"/>
      <c r="J15" s="2"/>
      <c r="L15" s="25"/>
      <c r="M15" s="21"/>
      <c r="N15" s="21"/>
      <c r="O15" s="21"/>
      <c r="P15" s="21"/>
      <c r="Q15" s="26"/>
    </row>
    <row r="16" spans="1:17" ht="21.2" customHeight="1">
      <c r="A16" s="17"/>
      <c r="B16" s="18" t="s">
        <v>9</v>
      </c>
      <c r="C16" s="81" t="s">
        <v>6</v>
      </c>
      <c r="D16" s="81"/>
      <c r="E16" s="81"/>
      <c r="F16" s="81"/>
      <c r="G16" s="81"/>
      <c r="H16" s="81"/>
      <c r="I16" s="24"/>
      <c r="J16" s="2"/>
      <c r="L16" s="25"/>
      <c r="M16" s="21"/>
      <c r="N16" s="21"/>
      <c r="O16" s="21"/>
      <c r="P16" s="21"/>
      <c r="Q16" s="26"/>
    </row>
    <row r="17" spans="1:63" ht="15.75">
      <c r="A17" s="17"/>
      <c r="B17" s="27" t="s">
        <v>10</v>
      </c>
      <c r="C17" s="81" t="s">
        <v>6</v>
      </c>
      <c r="D17" s="81"/>
      <c r="E17" s="81"/>
      <c r="F17" s="81"/>
      <c r="G17" s="81"/>
      <c r="H17" s="81"/>
      <c r="I17" s="24"/>
      <c r="J17" s="2"/>
      <c r="L17" s="25"/>
      <c r="M17" s="21"/>
      <c r="N17" s="21"/>
      <c r="O17" s="21"/>
      <c r="P17" s="26"/>
      <c r="Q17" s="21"/>
    </row>
    <row r="18" spans="1:63" ht="15.75">
      <c r="A18" s="30"/>
      <c r="B18" s="31"/>
      <c r="C18" s="32"/>
      <c r="D18" s="32"/>
      <c r="E18" s="32"/>
      <c r="F18" s="32"/>
      <c r="G18" s="32"/>
      <c r="H18" s="32"/>
      <c r="I18" s="6"/>
      <c r="J18" s="2"/>
      <c r="L18" s="25"/>
      <c r="M18" s="21"/>
      <c r="N18" s="21"/>
      <c r="O18" s="21"/>
      <c r="P18" s="26"/>
      <c r="Q18" s="21"/>
    </row>
    <row r="19" spans="1:63" ht="15.75">
      <c r="A19" s="33" t="s">
        <v>11</v>
      </c>
      <c r="B19" s="18"/>
      <c r="C19" s="18"/>
      <c r="D19" s="18"/>
      <c r="E19" s="18"/>
      <c r="F19" s="18"/>
      <c r="G19" s="18"/>
      <c r="H19" s="18"/>
      <c r="I19" s="34"/>
      <c r="J19" s="35"/>
      <c r="K19" s="23"/>
      <c r="L19" s="25"/>
      <c r="M19" s="21"/>
      <c r="N19" s="21"/>
      <c r="O19" s="21"/>
      <c r="P19" s="26"/>
      <c r="Q19" s="21"/>
    </row>
    <row r="20" spans="1:63" ht="15.75">
      <c r="A20" s="14"/>
      <c r="B20" s="36"/>
      <c r="C20" s="16"/>
      <c r="D20" s="16"/>
      <c r="E20" s="16"/>
      <c r="F20" s="16"/>
      <c r="G20" s="16"/>
      <c r="H20" s="15"/>
      <c r="I20" s="6"/>
      <c r="J20" s="2"/>
      <c r="L20" s="20"/>
      <c r="M20" s="21"/>
      <c r="N20" s="21"/>
      <c r="O20" s="21"/>
      <c r="P20" s="21"/>
      <c r="Q20" s="22"/>
    </row>
    <row r="21" spans="1:63" ht="21.2" customHeight="1">
      <c r="A21" s="37"/>
      <c r="B21" s="82" t="s">
        <v>77</v>
      </c>
      <c r="C21" s="82"/>
      <c r="D21" s="82"/>
      <c r="E21" s="82"/>
      <c r="F21" s="82"/>
      <c r="G21" s="38"/>
      <c r="H21" s="39"/>
      <c r="I21" s="6"/>
      <c r="J21" s="2"/>
      <c r="L21" s="26"/>
      <c r="M21" s="21"/>
      <c r="N21" s="21"/>
      <c r="O21" s="21"/>
      <c r="P21" s="21"/>
      <c r="Q21" s="21"/>
    </row>
    <row r="22" spans="1:63" ht="21.2" customHeight="1">
      <c r="A22" s="37"/>
      <c r="B22" s="83" t="s">
        <v>12</v>
      </c>
      <c r="C22" s="83"/>
      <c r="D22" s="83"/>
      <c r="E22" s="83"/>
      <c r="F22" s="83"/>
      <c r="G22" s="38"/>
      <c r="H22" s="39"/>
      <c r="I22" s="6"/>
      <c r="J22" s="2"/>
    </row>
    <row r="23" spans="1:63" ht="21.2" customHeight="1">
      <c r="A23" s="37"/>
      <c r="B23" s="83" t="s">
        <v>13</v>
      </c>
      <c r="C23" s="83"/>
      <c r="D23" s="83"/>
      <c r="E23" s="83"/>
      <c r="F23" s="83"/>
      <c r="G23" s="38">
        <f>G21+G22</f>
        <v>0</v>
      </c>
      <c r="H23" s="40"/>
      <c r="I23" s="6"/>
      <c r="J23" s="2"/>
    </row>
    <row r="24" spans="1:63">
      <c r="A24" s="14"/>
      <c r="B24" s="41"/>
      <c r="C24" s="42"/>
      <c r="D24" s="42"/>
      <c r="E24" s="42"/>
      <c r="F24" s="42"/>
      <c r="G24" s="42"/>
      <c r="H24" s="40"/>
      <c r="I24" s="6"/>
      <c r="J24" s="2"/>
    </row>
    <row r="25" spans="1:63" ht="35.25" customHeight="1">
      <c r="A25" s="84" t="s">
        <v>14</v>
      </c>
      <c r="B25" s="85"/>
      <c r="C25" s="85"/>
      <c r="D25" s="85"/>
      <c r="E25" s="85"/>
      <c r="F25" s="85"/>
      <c r="G25" s="85"/>
      <c r="H25" s="85"/>
      <c r="I25" s="6"/>
      <c r="J25" s="2"/>
    </row>
    <row r="26" spans="1:63">
      <c r="A26" s="43"/>
      <c r="B26" s="44"/>
      <c r="C26" s="45"/>
      <c r="D26" s="45"/>
      <c r="E26" s="45"/>
      <c r="F26" s="45"/>
      <c r="G26" s="45"/>
      <c r="H26" s="46"/>
      <c r="I26" s="6"/>
      <c r="J26" s="2"/>
    </row>
    <row r="27" spans="1:63" s="51" customFormat="1" ht="31.15" customHeight="1">
      <c r="A27" s="47" t="s">
        <v>15</v>
      </c>
      <c r="B27" s="47" t="s">
        <v>16</v>
      </c>
      <c r="C27" s="47" t="s">
        <v>17</v>
      </c>
      <c r="D27" s="47" t="s">
        <v>18</v>
      </c>
      <c r="E27" s="47" t="s">
        <v>19</v>
      </c>
      <c r="F27" s="48" t="s">
        <v>20</v>
      </c>
      <c r="G27" s="47" t="s">
        <v>21</v>
      </c>
      <c r="H27" s="46"/>
      <c r="I27" s="49"/>
      <c r="J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</row>
    <row r="28" spans="1:63" s="54" customFormat="1" ht="19.5" customHeight="1">
      <c r="A28" s="86"/>
      <c r="B28" s="86"/>
      <c r="C28" s="86"/>
      <c r="D28" s="86"/>
      <c r="E28" s="86"/>
      <c r="F28" s="86"/>
      <c r="G28" s="52">
        <v>2769833.31</v>
      </c>
      <c r="H28" s="53"/>
      <c r="I28" s="49"/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</row>
    <row r="29" spans="1:63" s="54" customFormat="1" ht="19.5" customHeight="1">
      <c r="A29" s="78"/>
      <c r="B29" s="102" t="s">
        <v>79</v>
      </c>
      <c r="C29" s="78">
        <v>0</v>
      </c>
      <c r="D29" s="78">
        <v>31</v>
      </c>
      <c r="E29" s="78">
        <v>365</v>
      </c>
      <c r="F29" s="57">
        <f>G28*($G$23/100)/E29*D29</f>
        <v>0</v>
      </c>
      <c r="G29" s="103">
        <v>2769833.31</v>
      </c>
      <c r="H29" s="53"/>
      <c r="I29" s="49"/>
      <c r="J29" s="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</row>
    <row r="30" spans="1:63" s="54" customFormat="1" ht="19.5" customHeight="1">
      <c r="A30" s="78"/>
      <c r="B30" s="102" t="s">
        <v>80</v>
      </c>
      <c r="C30" s="78">
        <v>0</v>
      </c>
      <c r="D30" s="78">
        <v>31</v>
      </c>
      <c r="E30" s="78">
        <v>365</v>
      </c>
      <c r="F30" s="57">
        <f t="shared" ref="F29:F35" si="0">G29*($G$23/100)/E30*D30</f>
        <v>0</v>
      </c>
      <c r="G30" s="104">
        <v>2769833.31</v>
      </c>
      <c r="H30" s="53"/>
      <c r="I30" s="49"/>
      <c r="J30" s="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</row>
    <row r="31" spans="1:63" s="54" customFormat="1" ht="19.5" customHeight="1">
      <c r="A31" s="78"/>
      <c r="B31" s="102" t="s">
        <v>81</v>
      </c>
      <c r="C31" s="78">
        <v>0</v>
      </c>
      <c r="D31" s="78">
        <v>30</v>
      </c>
      <c r="E31" s="78">
        <v>365</v>
      </c>
      <c r="F31" s="57">
        <f t="shared" si="0"/>
        <v>0</v>
      </c>
      <c r="G31" s="104">
        <v>2769833.31</v>
      </c>
      <c r="H31" s="53"/>
      <c r="I31" s="49"/>
      <c r="J31" s="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</row>
    <row r="32" spans="1:63" s="54" customFormat="1" ht="19.5" customHeight="1">
      <c r="A32" s="78"/>
      <c r="B32" s="102" t="s">
        <v>82</v>
      </c>
      <c r="C32" s="78">
        <v>0</v>
      </c>
      <c r="D32" s="78">
        <v>31</v>
      </c>
      <c r="E32" s="78">
        <v>365</v>
      </c>
      <c r="F32" s="57">
        <f t="shared" si="0"/>
        <v>0</v>
      </c>
      <c r="G32" s="104">
        <v>2769833.31</v>
      </c>
      <c r="H32" s="53"/>
      <c r="I32" s="49"/>
      <c r="J32" s="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</row>
    <row r="33" spans="1:63" s="54" customFormat="1" ht="19.5" customHeight="1">
      <c r="A33" s="78"/>
      <c r="B33" s="102" t="s">
        <v>83</v>
      </c>
      <c r="C33" s="78">
        <v>0</v>
      </c>
      <c r="D33" s="78">
        <v>30</v>
      </c>
      <c r="E33" s="78">
        <v>365</v>
      </c>
      <c r="F33" s="57">
        <f>G32*($G$23/100)/E33*D33</f>
        <v>0</v>
      </c>
      <c r="G33" s="104">
        <v>2769833.31</v>
      </c>
      <c r="H33" s="53"/>
      <c r="I33" s="49"/>
      <c r="J33" s="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</row>
    <row r="34" spans="1:63" s="54" customFormat="1" ht="19.5" customHeight="1">
      <c r="A34" s="78"/>
      <c r="B34" s="102" t="s">
        <v>84</v>
      </c>
      <c r="C34" s="78">
        <v>0</v>
      </c>
      <c r="D34" s="78">
        <v>31</v>
      </c>
      <c r="E34" s="78">
        <v>365</v>
      </c>
      <c r="F34" s="57">
        <f>G33*($G$23/100)/E34*D34</f>
        <v>0</v>
      </c>
      <c r="G34" s="104">
        <v>2769833.31</v>
      </c>
      <c r="H34" s="53"/>
      <c r="I34" s="49"/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</row>
    <row r="35" spans="1:63" s="51" customFormat="1" ht="13.5" customHeight="1">
      <c r="A35" s="55">
        <v>1</v>
      </c>
      <c r="B35" s="76" t="s">
        <v>29</v>
      </c>
      <c r="C35" s="101">
        <v>57704.86</v>
      </c>
      <c r="D35" s="56">
        <v>31</v>
      </c>
      <c r="E35" s="55">
        <v>365</v>
      </c>
      <c r="F35" s="57">
        <f t="shared" si="0"/>
        <v>0</v>
      </c>
      <c r="G35" s="58">
        <f>G28-C35</f>
        <v>2712128.45</v>
      </c>
      <c r="H35" s="59"/>
      <c r="I35" s="49"/>
      <c r="J35" s="2"/>
      <c r="K35" s="60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</row>
    <row r="36" spans="1:63" s="51" customFormat="1" ht="13.5" customHeight="1">
      <c r="A36" s="55">
        <v>2</v>
      </c>
      <c r="B36" s="77" t="s">
        <v>30</v>
      </c>
      <c r="C36" s="101">
        <v>57704.86</v>
      </c>
      <c r="D36" s="56">
        <v>28</v>
      </c>
      <c r="E36" s="55">
        <v>365</v>
      </c>
      <c r="F36" s="57">
        <f>G35*($G$23/100)/E36*D36</f>
        <v>0</v>
      </c>
      <c r="G36" s="58">
        <f t="shared" ref="G36:G82" si="1">G35-C36</f>
        <v>2654423.5900000003</v>
      </c>
      <c r="H36" s="61"/>
      <c r="I36" s="6"/>
      <c r="J36" s="2"/>
      <c r="K36" s="60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</row>
    <row r="37" spans="1:63" s="51" customFormat="1" ht="13.5" customHeight="1">
      <c r="A37" s="55">
        <v>3</v>
      </c>
      <c r="B37" s="77" t="s">
        <v>31</v>
      </c>
      <c r="C37" s="101">
        <v>57704.86</v>
      </c>
      <c r="D37" s="56">
        <v>31</v>
      </c>
      <c r="E37" s="55">
        <v>365</v>
      </c>
      <c r="F37" s="57">
        <f>G36*($G$23/100)/E37*D37</f>
        <v>0</v>
      </c>
      <c r="G37" s="58">
        <f t="shared" si="1"/>
        <v>2596718.7300000004</v>
      </c>
      <c r="H37" s="61"/>
      <c r="I37" s="6"/>
      <c r="J37" s="2"/>
      <c r="K37" s="60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</row>
    <row r="38" spans="1:63" s="51" customFormat="1" ht="13.5" customHeight="1">
      <c r="A38" s="55">
        <v>4</v>
      </c>
      <c r="B38" s="77" t="s">
        <v>32</v>
      </c>
      <c r="C38" s="101">
        <v>57704.86</v>
      </c>
      <c r="D38" s="62">
        <v>30</v>
      </c>
      <c r="E38" s="63">
        <v>365</v>
      </c>
      <c r="F38" s="57">
        <f>G37*($G$23/100)/E38*D38</f>
        <v>0</v>
      </c>
      <c r="G38" s="58">
        <f t="shared" si="1"/>
        <v>2539013.8700000006</v>
      </c>
      <c r="H38" s="61"/>
      <c r="I38" s="6"/>
      <c r="J38" s="2"/>
      <c r="K38" s="60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</row>
    <row r="39" spans="1:63" s="51" customFormat="1" ht="13.5" customHeight="1">
      <c r="A39" s="55">
        <v>5</v>
      </c>
      <c r="B39" s="77" t="s">
        <v>33</v>
      </c>
      <c r="C39" s="101">
        <v>57704.86</v>
      </c>
      <c r="D39" s="62">
        <v>31</v>
      </c>
      <c r="E39" s="63">
        <v>365</v>
      </c>
      <c r="F39" s="57">
        <f t="shared" ref="F38:F82" si="2">G38*($G$23/100)/E39*D39</f>
        <v>0</v>
      </c>
      <c r="G39" s="58">
        <f t="shared" si="1"/>
        <v>2481309.0100000007</v>
      </c>
      <c r="H39" s="61"/>
      <c r="I39" s="6"/>
      <c r="J39" s="2"/>
      <c r="K39" s="60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</row>
    <row r="40" spans="1:63" s="51" customFormat="1" ht="13.5" customHeight="1">
      <c r="A40" s="55">
        <v>6</v>
      </c>
      <c r="B40" s="77" t="s">
        <v>34</v>
      </c>
      <c r="C40" s="101">
        <v>57704.86</v>
      </c>
      <c r="D40" s="62">
        <v>30</v>
      </c>
      <c r="E40" s="63">
        <v>365</v>
      </c>
      <c r="F40" s="57">
        <f t="shared" si="2"/>
        <v>0</v>
      </c>
      <c r="G40" s="58">
        <f t="shared" si="1"/>
        <v>2423604.1500000008</v>
      </c>
      <c r="H40" s="61"/>
      <c r="I40" s="6"/>
      <c r="J40" s="2"/>
      <c r="K40" s="60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</row>
    <row r="41" spans="1:63" s="51" customFormat="1" ht="13.5" customHeight="1">
      <c r="A41" s="55">
        <v>7</v>
      </c>
      <c r="B41" s="77" t="s">
        <v>35</v>
      </c>
      <c r="C41" s="101">
        <v>57704.86</v>
      </c>
      <c r="D41" s="62">
        <v>31</v>
      </c>
      <c r="E41" s="63">
        <v>365</v>
      </c>
      <c r="F41" s="57">
        <f t="shared" si="2"/>
        <v>0</v>
      </c>
      <c r="G41" s="58">
        <f t="shared" si="1"/>
        <v>2365899.290000001</v>
      </c>
      <c r="H41" s="61"/>
      <c r="I41" s="6"/>
      <c r="J41" s="2"/>
      <c r="K41" s="60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</row>
    <row r="42" spans="1:63" s="51" customFormat="1" ht="13.5" customHeight="1">
      <c r="A42" s="55">
        <v>8</v>
      </c>
      <c r="B42" s="77" t="s">
        <v>36</v>
      </c>
      <c r="C42" s="101">
        <v>57704.86</v>
      </c>
      <c r="D42" s="62">
        <v>31</v>
      </c>
      <c r="E42" s="63">
        <v>365</v>
      </c>
      <c r="F42" s="57">
        <f t="shared" si="2"/>
        <v>0</v>
      </c>
      <c r="G42" s="58">
        <f t="shared" si="1"/>
        <v>2308194.4300000011</v>
      </c>
      <c r="H42" s="61"/>
      <c r="I42" s="6"/>
      <c r="J42" s="2"/>
      <c r="K42" s="60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</row>
    <row r="43" spans="1:63" s="51" customFormat="1" ht="13.5" customHeight="1">
      <c r="A43" s="55">
        <v>9</v>
      </c>
      <c r="B43" s="77" t="s">
        <v>37</v>
      </c>
      <c r="C43" s="101">
        <v>57704.86</v>
      </c>
      <c r="D43" s="62">
        <v>30</v>
      </c>
      <c r="E43" s="63">
        <v>365</v>
      </c>
      <c r="F43" s="57">
        <f t="shared" si="2"/>
        <v>0</v>
      </c>
      <c r="G43" s="58">
        <f t="shared" si="1"/>
        <v>2250489.5700000012</v>
      </c>
      <c r="H43" s="61"/>
      <c r="I43" s="6"/>
      <c r="J43" s="2"/>
      <c r="K43" s="60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</row>
    <row r="44" spans="1:63" s="51" customFormat="1" ht="13.5" customHeight="1">
      <c r="A44" s="55">
        <v>10</v>
      </c>
      <c r="B44" s="77" t="s">
        <v>38</v>
      </c>
      <c r="C44" s="101">
        <v>57704.86</v>
      </c>
      <c r="D44" s="62">
        <v>31</v>
      </c>
      <c r="E44" s="63">
        <v>365</v>
      </c>
      <c r="F44" s="57">
        <f>G43*($G$23/100)/E44*D44</f>
        <v>0</v>
      </c>
      <c r="G44" s="58">
        <f t="shared" si="1"/>
        <v>2192784.7100000014</v>
      </c>
      <c r="H44" s="61"/>
      <c r="I44" s="6"/>
      <c r="J44" s="2"/>
      <c r="K44" s="60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</row>
    <row r="45" spans="1:63" s="51" customFormat="1" ht="13.5" customHeight="1">
      <c r="A45" s="55">
        <v>11</v>
      </c>
      <c r="B45" s="77" t="s">
        <v>39</v>
      </c>
      <c r="C45" s="101">
        <v>57704.86</v>
      </c>
      <c r="D45" s="62">
        <v>30</v>
      </c>
      <c r="E45" s="63">
        <v>365</v>
      </c>
      <c r="F45" s="57">
        <f t="shared" si="2"/>
        <v>0</v>
      </c>
      <c r="G45" s="58">
        <f t="shared" si="1"/>
        <v>2135079.8500000015</v>
      </c>
      <c r="H45" s="61"/>
      <c r="I45" s="6"/>
      <c r="J45" s="2"/>
      <c r="K45" s="60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</row>
    <row r="46" spans="1:63" s="51" customFormat="1" ht="13.5" customHeight="1">
      <c r="A46" s="55">
        <v>12</v>
      </c>
      <c r="B46" s="77" t="s">
        <v>40</v>
      </c>
      <c r="C46" s="101">
        <v>57704.86</v>
      </c>
      <c r="D46" s="62">
        <v>31</v>
      </c>
      <c r="E46" s="63">
        <v>365</v>
      </c>
      <c r="F46" s="57">
        <f t="shared" si="2"/>
        <v>0</v>
      </c>
      <c r="G46" s="58">
        <f t="shared" si="1"/>
        <v>2077374.9900000014</v>
      </c>
      <c r="H46" s="61"/>
      <c r="I46" s="6"/>
      <c r="J46" s="2"/>
      <c r="K46" s="60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</row>
    <row r="47" spans="1:63" s="51" customFormat="1" ht="13.5" customHeight="1">
      <c r="A47" s="55">
        <v>13</v>
      </c>
      <c r="B47" s="76" t="s">
        <v>41</v>
      </c>
      <c r="C47" s="101">
        <v>57704.86</v>
      </c>
      <c r="D47" s="56">
        <v>31</v>
      </c>
      <c r="E47" s="63">
        <v>366</v>
      </c>
      <c r="F47" s="57">
        <f t="shared" si="2"/>
        <v>0</v>
      </c>
      <c r="G47" s="58">
        <f t="shared" si="1"/>
        <v>2019670.1300000013</v>
      </c>
      <c r="H47" s="61"/>
      <c r="I47" s="6"/>
      <c r="J47" s="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</row>
    <row r="48" spans="1:63" s="51" customFormat="1" ht="13.5" customHeight="1">
      <c r="A48" s="55">
        <v>14</v>
      </c>
      <c r="B48" s="77" t="s">
        <v>42</v>
      </c>
      <c r="C48" s="101">
        <v>57704.86</v>
      </c>
      <c r="D48" s="56">
        <v>29</v>
      </c>
      <c r="E48" s="63">
        <v>366</v>
      </c>
      <c r="F48" s="57">
        <f t="shared" si="2"/>
        <v>0</v>
      </c>
      <c r="G48" s="58">
        <f t="shared" si="1"/>
        <v>1961965.2700000012</v>
      </c>
      <c r="H48" s="61"/>
      <c r="I48" s="6"/>
      <c r="J48" s="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</row>
    <row r="49" spans="1:63" s="51" customFormat="1" ht="13.5" customHeight="1">
      <c r="A49" s="55">
        <v>15</v>
      </c>
      <c r="B49" s="77" t="s">
        <v>43</v>
      </c>
      <c r="C49" s="101">
        <v>57704.86</v>
      </c>
      <c r="D49" s="56">
        <v>31</v>
      </c>
      <c r="E49" s="63">
        <v>366</v>
      </c>
      <c r="F49" s="57">
        <f t="shared" si="2"/>
        <v>0</v>
      </c>
      <c r="G49" s="58">
        <f t="shared" si="1"/>
        <v>1904260.4100000011</v>
      </c>
      <c r="H49" s="61"/>
      <c r="I49" s="6"/>
      <c r="J49" s="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</row>
    <row r="50" spans="1:63" s="51" customFormat="1" ht="13.5" customHeight="1">
      <c r="A50" s="55">
        <v>16</v>
      </c>
      <c r="B50" s="77" t="s">
        <v>44</v>
      </c>
      <c r="C50" s="101">
        <v>57704.86</v>
      </c>
      <c r="D50" s="62">
        <v>30</v>
      </c>
      <c r="E50" s="63">
        <v>366</v>
      </c>
      <c r="F50" s="57">
        <f t="shared" si="2"/>
        <v>0</v>
      </c>
      <c r="G50" s="58">
        <f t="shared" si="1"/>
        <v>1846555.550000001</v>
      </c>
      <c r="H50" s="61"/>
      <c r="I50" s="6"/>
      <c r="J50" s="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</row>
    <row r="51" spans="1:63" s="51" customFormat="1" ht="13.5" customHeight="1">
      <c r="A51" s="55">
        <v>17</v>
      </c>
      <c r="B51" s="77" t="s">
        <v>45</v>
      </c>
      <c r="C51" s="101">
        <v>57704.86</v>
      </c>
      <c r="D51" s="62">
        <v>31</v>
      </c>
      <c r="E51" s="63">
        <v>366</v>
      </c>
      <c r="F51" s="57">
        <f t="shared" si="2"/>
        <v>0</v>
      </c>
      <c r="G51" s="58">
        <f t="shared" si="1"/>
        <v>1788850.6900000009</v>
      </c>
      <c r="H51" s="61"/>
      <c r="I51" s="6"/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</row>
    <row r="52" spans="1:63" s="51" customFormat="1" ht="13.5" customHeight="1">
      <c r="A52" s="55">
        <v>18</v>
      </c>
      <c r="B52" s="77" t="s">
        <v>46</v>
      </c>
      <c r="C52" s="101">
        <v>57704.86</v>
      </c>
      <c r="D52" s="62">
        <v>30</v>
      </c>
      <c r="E52" s="63">
        <v>366</v>
      </c>
      <c r="F52" s="57">
        <f t="shared" si="2"/>
        <v>0</v>
      </c>
      <c r="G52" s="58">
        <f t="shared" si="1"/>
        <v>1731145.8300000008</v>
      </c>
      <c r="H52" s="61"/>
      <c r="I52" s="6"/>
      <c r="J52" s="2"/>
      <c r="K52" s="60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</row>
    <row r="53" spans="1:63" s="51" customFormat="1" ht="13.5" customHeight="1">
      <c r="A53" s="55">
        <v>19</v>
      </c>
      <c r="B53" s="77" t="s">
        <v>47</v>
      </c>
      <c r="C53" s="101">
        <v>57704.86</v>
      </c>
      <c r="D53" s="62">
        <v>31</v>
      </c>
      <c r="E53" s="63">
        <v>366</v>
      </c>
      <c r="F53" s="57">
        <f t="shared" si="2"/>
        <v>0</v>
      </c>
      <c r="G53" s="58">
        <f t="shared" si="1"/>
        <v>1673440.9700000007</v>
      </c>
      <c r="H53" s="61"/>
      <c r="I53" s="6"/>
      <c r="J53" s="2"/>
      <c r="K53" s="60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</row>
    <row r="54" spans="1:63" s="51" customFormat="1" ht="13.5" customHeight="1">
      <c r="A54" s="55">
        <v>20</v>
      </c>
      <c r="B54" s="77" t="s">
        <v>48</v>
      </c>
      <c r="C54" s="101">
        <v>57704.86</v>
      </c>
      <c r="D54" s="62">
        <v>31</v>
      </c>
      <c r="E54" s="63">
        <v>366</v>
      </c>
      <c r="F54" s="57">
        <f t="shared" si="2"/>
        <v>0</v>
      </c>
      <c r="G54" s="58">
        <f t="shared" si="1"/>
        <v>1615736.1100000006</v>
      </c>
      <c r="H54" s="61"/>
      <c r="I54" s="6"/>
      <c r="J54" s="2"/>
      <c r="K54" s="60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</row>
    <row r="55" spans="1:63" s="51" customFormat="1" ht="13.5" customHeight="1">
      <c r="A55" s="55">
        <v>21</v>
      </c>
      <c r="B55" s="77" t="s">
        <v>49</v>
      </c>
      <c r="C55" s="101">
        <v>57704.86</v>
      </c>
      <c r="D55" s="62">
        <v>30</v>
      </c>
      <c r="E55" s="63">
        <v>366</v>
      </c>
      <c r="F55" s="57">
        <f t="shared" si="2"/>
        <v>0</v>
      </c>
      <c r="G55" s="58">
        <f t="shared" si="1"/>
        <v>1558031.2500000005</v>
      </c>
      <c r="H55" s="61"/>
      <c r="I55" s="6"/>
      <c r="J55" s="2"/>
      <c r="K55" s="60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</row>
    <row r="56" spans="1:63" s="51" customFormat="1" ht="13.5" customHeight="1">
      <c r="A56" s="55">
        <v>22</v>
      </c>
      <c r="B56" s="77" t="s">
        <v>50</v>
      </c>
      <c r="C56" s="101">
        <v>57704.86</v>
      </c>
      <c r="D56" s="62">
        <v>31</v>
      </c>
      <c r="E56" s="63">
        <v>366</v>
      </c>
      <c r="F56" s="57">
        <f t="shared" si="2"/>
        <v>0</v>
      </c>
      <c r="G56" s="58">
        <f t="shared" si="1"/>
        <v>1500326.3900000004</v>
      </c>
      <c r="H56" s="61"/>
      <c r="I56" s="6"/>
      <c r="J56" s="2"/>
      <c r="K56" s="60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</row>
    <row r="57" spans="1:63" s="51" customFormat="1" ht="13.5" customHeight="1">
      <c r="A57" s="55">
        <v>23</v>
      </c>
      <c r="B57" s="77" t="s">
        <v>51</v>
      </c>
      <c r="C57" s="101">
        <v>57704.86</v>
      </c>
      <c r="D57" s="62">
        <v>30</v>
      </c>
      <c r="E57" s="63">
        <v>366</v>
      </c>
      <c r="F57" s="57">
        <f t="shared" si="2"/>
        <v>0</v>
      </c>
      <c r="G57" s="58">
        <f t="shared" si="1"/>
        <v>1442621.5300000003</v>
      </c>
      <c r="H57" s="61"/>
      <c r="I57" s="6"/>
      <c r="J57" s="2"/>
      <c r="K57" s="60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</row>
    <row r="58" spans="1:63" s="51" customFormat="1" ht="13.5" customHeight="1">
      <c r="A58" s="55">
        <v>24</v>
      </c>
      <c r="B58" s="77" t="s">
        <v>52</v>
      </c>
      <c r="C58" s="101">
        <v>57704.86</v>
      </c>
      <c r="D58" s="62">
        <v>31</v>
      </c>
      <c r="E58" s="63">
        <v>366</v>
      </c>
      <c r="F58" s="57">
        <f t="shared" si="2"/>
        <v>0</v>
      </c>
      <c r="G58" s="58">
        <f t="shared" si="1"/>
        <v>1384916.6700000002</v>
      </c>
      <c r="H58" s="61"/>
      <c r="I58" s="6"/>
      <c r="J58" s="2"/>
      <c r="K58" s="6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</row>
    <row r="59" spans="1:63" s="51" customFormat="1" ht="13.5" customHeight="1">
      <c r="A59" s="55">
        <v>25</v>
      </c>
      <c r="B59" s="76" t="s">
        <v>53</v>
      </c>
      <c r="C59" s="101">
        <v>57704.86</v>
      </c>
      <c r="D59" s="56">
        <v>31</v>
      </c>
      <c r="E59" s="63">
        <v>365</v>
      </c>
      <c r="F59" s="57">
        <f t="shared" si="2"/>
        <v>0</v>
      </c>
      <c r="G59" s="58">
        <f t="shared" si="1"/>
        <v>1327211.81</v>
      </c>
      <c r="H59" s="61"/>
      <c r="I59" s="6"/>
      <c r="J59" s="2"/>
      <c r="K59" s="6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</row>
    <row r="60" spans="1:63" s="51" customFormat="1" ht="13.5" customHeight="1">
      <c r="A60" s="55">
        <v>26</v>
      </c>
      <c r="B60" s="77" t="s">
        <v>54</v>
      </c>
      <c r="C60" s="101">
        <v>57704.86</v>
      </c>
      <c r="D60" s="56">
        <v>28</v>
      </c>
      <c r="E60" s="63">
        <v>365</v>
      </c>
      <c r="F60" s="57">
        <f t="shared" si="2"/>
        <v>0</v>
      </c>
      <c r="G60" s="58">
        <f t="shared" si="1"/>
        <v>1269506.95</v>
      </c>
      <c r="H60" s="61"/>
      <c r="I60" s="6"/>
      <c r="J60" s="2"/>
      <c r="K60" s="60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</row>
    <row r="61" spans="1:63" s="51" customFormat="1" ht="13.5" customHeight="1">
      <c r="A61" s="55">
        <v>27</v>
      </c>
      <c r="B61" s="77" t="s">
        <v>55</v>
      </c>
      <c r="C61" s="101">
        <v>57704.86</v>
      </c>
      <c r="D61" s="56">
        <v>31</v>
      </c>
      <c r="E61" s="63">
        <v>365</v>
      </c>
      <c r="F61" s="57">
        <f t="shared" si="2"/>
        <v>0</v>
      </c>
      <c r="G61" s="58">
        <f t="shared" si="1"/>
        <v>1211802.0899999999</v>
      </c>
      <c r="H61" s="61"/>
      <c r="I61" s="6"/>
      <c r="J61" s="2"/>
      <c r="K61" s="60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</row>
    <row r="62" spans="1:63" s="51" customFormat="1" ht="13.5" customHeight="1">
      <c r="A62" s="55">
        <v>28</v>
      </c>
      <c r="B62" s="77" t="s">
        <v>56</v>
      </c>
      <c r="C62" s="101">
        <v>57704.86</v>
      </c>
      <c r="D62" s="62">
        <v>30</v>
      </c>
      <c r="E62" s="63">
        <v>365</v>
      </c>
      <c r="F62" s="57">
        <f t="shared" si="2"/>
        <v>0</v>
      </c>
      <c r="G62" s="58">
        <f t="shared" si="1"/>
        <v>1154097.2299999997</v>
      </c>
      <c r="H62" s="61"/>
      <c r="I62" s="6"/>
      <c r="J62" s="2"/>
      <c r="K62" s="60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</row>
    <row r="63" spans="1:63" s="51" customFormat="1" ht="13.5" customHeight="1">
      <c r="A63" s="55">
        <v>29</v>
      </c>
      <c r="B63" s="77" t="s">
        <v>57</v>
      </c>
      <c r="C63" s="101">
        <v>57704.86</v>
      </c>
      <c r="D63" s="62">
        <v>31</v>
      </c>
      <c r="E63" s="63">
        <v>365</v>
      </c>
      <c r="F63" s="57">
        <f t="shared" si="2"/>
        <v>0</v>
      </c>
      <c r="G63" s="58">
        <f t="shared" si="1"/>
        <v>1096392.3699999996</v>
      </c>
      <c r="H63" s="61"/>
      <c r="I63" s="6"/>
      <c r="J63" s="2"/>
      <c r="K63" s="60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</row>
    <row r="64" spans="1:63" s="51" customFormat="1" ht="13.5" customHeight="1">
      <c r="A64" s="55">
        <v>30</v>
      </c>
      <c r="B64" s="77" t="s">
        <v>58</v>
      </c>
      <c r="C64" s="101">
        <v>57704.86</v>
      </c>
      <c r="D64" s="62">
        <v>30</v>
      </c>
      <c r="E64" s="63">
        <v>365</v>
      </c>
      <c r="F64" s="57">
        <f t="shared" si="2"/>
        <v>0</v>
      </c>
      <c r="G64" s="58">
        <f t="shared" si="1"/>
        <v>1038687.5099999997</v>
      </c>
      <c r="H64" s="61"/>
      <c r="I64" s="6"/>
      <c r="J64" s="2"/>
      <c r="K64" s="60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</row>
    <row r="65" spans="1:63" s="51" customFormat="1" ht="13.5" customHeight="1">
      <c r="A65" s="55">
        <v>31</v>
      </c>
      <c r="B65" s="77" t="s">
        <v>59</v>
      </c>
      <c r="C65" s="101">
        <v>57704.86</v>
      </c>
      <c r="D65" s="62">
        <v>31</v>
      </c>
      <c r="E65" s="63">
        <v>365</v>
      </c>
      <c r="F65" s="57">
        <f t="shared" si="2"/>
        <v>0</v>
      </c>
      <c r="G65" s="58">
        <f t="shared" si="1"/>
        <v>980982.64999999967</v>
      </c>
      <c r="H65" s="61"/>
      <c r="I65" s="6"/>
      <c r="J65" s="2"/>
      <c r="K65" s="60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</row>
    <row r="66" spans="1:63" s="51" customFormat="1" ht="13.5" customHeight="1">
      <c r="A66" s="55">
        <v>32</v>
      </c>
      <c r="B66" s="77" t="s">
        <v>60</v>
      </c>
      <c r="C66" s="101">
        <v>57704.86</v>
      </c>
      <c r="D66" s="62">
        <v>31</v>
      </c>
      <c r="E66" s="63">
        <v>365</v>
      </c>
      <c r="F66" s="57">
        <f t="shared" si="2"/>
        <v>0</v>
      </c>
      <c r="G66" s="58">
        <f t="shared" si="1"/>
        <v>923277.78999999969</v>
      </c>
      <c r="H66" s="61"/>
      <c r="I66" s="6"/>
      <c r="J66" s="2"/>
      <c r="K66" s="60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</row>
    <row r="67" spans="1:63" s="51" customFormat="1" ht="13.5" customHeight="1">
      <c r="A67" s="55">
        <v>33</v>
      </c>
      <c r="B67" s="77" t="s">
        <v>61</v>
      </c>
      <c r="C67" s="101">
        <v>57704.86</v>
      </c>
      <c r="D67" s="62">
        <v>30</v>
      </c>
      <c r="E67" s="63">
        <v>365</v>
      </c>
      <c r="F67" s="57">
        <f t="shared" si="2"/>
        <v>0</v>
      </c>
      <c r="G67" s="58">
        <f t="shared" si="1"/>
        <v>865572.9299999997</v>
      </c>
      <c r="H67" s="61"/>
      <c r="I67" s="6"/>
      <c r="J67" s="2"/>
      <c r="K67" s="60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</row>
    <row r="68" spans="1:63" s="51" customFormat="1" ht="13.5" customHeight="1">
      <c r="A68" s="55">
        <v>34</v>
      </c>
      <c r="B68" s="77" t="s">
        <v>62</v>
      </c>
      <c r="C68" s="101">
        <v>57704.86</v>
      </c>
      <c r="D68" s="62">
        <v>31</v>
      </c>
      <c r="E68" s="63">
        <v>365</v>
      </c>
      <c r="F68" s="57">
        <f t="shared" si="2"/>
        <v>0</v>
      </c>
      <c r="G68" s="58">
        <f t="shared" si="1"/>
        <v>807868.06999999972</v>
      </c>
      <c r="H68" s="61"/>
      <c r="I68" s="6"/>
      <c r="J68" s="2"/>
      <c r="K68" s="60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</row>
    <row r="69" spans="1:63" s="51" customFormat="1" ht="13.5" customHeight="1">
      <c r="A69" s="55">
        <v>35</v>
      </c>
      <c r="B69" s="77" t="s">
        <v>63</v>
      </c>
      <c r="C69" s="101">
        <v>57704.86</v>
      </c>
      <c r="D69" s="62">
        <v>30</v>
      </c>
      <c r="E69" s="63">
        <v>365</v>
      </c>
      <c r="F69" s="57">
        <f t="shared" si="2"/>
        <v>0</v>
      </c>
      <c r="G69" s="58">
        <f t="shared" si="1"/>
        <v>750163.20999999973</v>
      </c>
      <c r="H69" s="61"/>
      <c r="I69" s="6"/>
      <c r="J69" s="2"/>
      <c r="K69" s="60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</row>
    <row r="70" spans="1:63" s="51" customFormat="1" ht="13.5" customHeight="1">
      <c r="A70" s="55">
        <v>36</v>
      </c>
      <c r="B70" s="77" t="s">
        <v>64</v>
      </c>
      <c r="C70" s="101">
        <v>57704.86</v>
      </c>
      <c r="D70" s="62">
        <v>31</v>
      </c>
      <c r="E70" s="63">
        <v>365</v>
      </c>
      <c r="F70" s="57">
        <f t="shared" si="2"/>
        <v>0</v>
      </c>
      <c r="G70" s="58">
        <f t="shared" si="1"/>
        <v>692458.34999999974</v>
      </c>
      <c r="H70" s="61"/>
      <c r="I70" s="6"/>
      <c r="J70" s="2"/>
      <c r="K70" s="60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</row>
    <row r="71" spans="1:63" s="51" customFormat="1" ht="13.5" customHeight="1">
      <c r="A71" s="55">
        <v>37</v>
      </c>
      <c r="B71" s="76" t="s">
        <v>65</v>
      </c>
      <c r="C71" s="101">
        <v>57704.86</v>
      </c>
      <c r="D71" s="56">
        <v>31</v>
      </c>
      <c r="E71" s="63">
        <v>365</v>
      </c>
      <c r="F71" s="57">
        <f t="shared" si="2"/>
        <v>0</v>
      </c>
      <c r="G71" s="58">
        <f t="shared" si="1"/>
        <v>634753.48999999976</v>
      </c>
      <c r="H71" s="61"/>
      <c r="I71" s="6"/>
      <c r="J71" s="2"/>
      <c r="K71" s="60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</row>
    <row r="72" spans="1:63" s="51" customFormat="1" ht="13.5" customHeight="1">
      <c r="A72" s="55">
        <v>38</v>
      </c>
      <c r="B72" s="77" t="s">
        <v>66</v>
      </c>
      <c r="C72" s="101">
        <v>57704.86</v>
      </c>
      <c r="D72" s="56">
        <v>28</v>
      </c>
      <c r="E72" s="63">
        <v>365</v>
      </c>
      <c r="F72" s="57">
        <f t="shared" si="2"/>
        <v>0</v>
      </c>
      <c r="G72" s="58">
        <f t="shared" si="1"/>
        <v>577048.62999999977</v>
      </c>
      <c r="H72" s="61"/>
      <c r="I72" s="6"/>
      <c r="J72" s="2"/>
      <c r="K72" s="60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</row>
    <row r="73" spans="1:63" s="51" customFormat="1" ht="13.5" customHeight="1">
      <c r="A73" s="55">
        <v>39</v>
      </c>
      <c r="B73" s="77" t="s">
        <v>67</v>
      </c>
      <c r="C73" s="101">
        <v>57704.86</v>
      </c>
      <c r="D73" s="56">
        <v>31</v>
      </c>
      <c r="E73" s="63">
        <v>365</v>
      </c>
      <c r="F73" s="57">
        <f t="shared" si="2"/>
        <v>0</v>
      </c>
      <c r="G73" s="58">
        <f t="shared" si="1"/>
        <v>519343.76999999979</v>
      </c>
      <c r="H73" s="61"/>
      <c r="I73" s="6"/>
      <c r="J73" s="2"/>
      <c r="K73" s="60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</row>
    <row r="74" spans="1:63" s="51" customFormat="1" ht="13.5" customHeight="1">
      <c r="A74" s="55">
        <v>40</v>
      </c>
      <c r="B74" s="77" t="s">
        <v>68</v>
      </c>
      <c r="C74" s="101">
        <v>57704.86</v>
      </c>
      <c r="D74" s="62">
        <v>30</v>
      </c>
      <c r="E74" s="63">
        <v>365</v>
      </c>
      <c r="F74" s="57">
        <f t="shared" si="2"/>
        <v>0</v>
      </c>
      <c r="G74" s="58">
        <f t="shared" si="1"/>
        <v>461638.9099999998</v>
      </c>
      <c r="H74" s="61"/>
      <c r="I74" s="6"/>
      <c r="J74" s="2"/>
      <c r="K74" s="60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</row>
    <row r="75" spans="1:63" s="51" customFormat="1" ht="13.5" customHeight="1">
      <c r="A75" s="55">
        <v>41</v>
      </c>
      <c r="B75" s="77" t="s">
        <v>69</v>
      </c>
      <c r="C75" s="101">
        <v>57704.86</v>
      </c>
      <c r="D75" s="62">
        <v>31</v>
      </c>
      <c r="E75" s="63">
        <v>365</v>
      </c>
      <c r="F75" s="57">
        <f t="shared" si="2"/>
        <v>0</v>
      </c>
      <c r="G75" s="58">
        <f t="shared" si="1"/>
        <v>403934.04999999981</v>
      </c>
      <c r="H75" s="61"/>
      <c r="I75" s="6"/>
      <c r="J75" s="2"/>
      <c r="K75" s="60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</row>
    <row r="76" spans="1:63" s="51" customFormat="1" ht="13.5" customHeight="1">
      <c r="A76" s="55">
        <v>42</v>
      </c>
      <c r="B76" s="77" t="s">
        <v>70</v>
      </c>
      <c r="C76" s="101">
        <v>57704.86</v>
      </c>
      <c r="D76" s="62">
        <v>30</v>
      </c>
      <c r="E76" s="63">
        <v>365</v>
      </c>
      <c r="F76" s="57">
        <f t="shared" si="2"/>
        <v>0</v>
      </c>
      <c r="G76" s="58">
        <f t="shared" si="1"/>
        <v>346229.18999999983</v>
      </c>
      <c r="H76" s="61"/>
      <c r="I76" s="6"/>
      <c r="J76" s="2"/>
      <c r="K76" s="60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</row>
    <row r="77" spans="1:63" s="51" customFormat="1" ht="13.5" customHeight="1">
      <c r="A77" s="55">
        <v>43</v>
      </c>
      <c r="B77" s="77" t="s">
        <v>71</v>
      </c>
      <c r="C77" s="101">
        <v>57704.86</v>
      </c>
      <c r="D77" s="62">
        <v>31</v>
      </c>
      <c r="E77" s="63">
        <v>365</v>
      </c>
      <c r="F77" s="57">
        <f t="shared" si="2"/>
        <v>0</v>
      </c>
      <c r="G77" s="58">
        <f t="shared" si="1"/>
        <v>288524.32999999984</v>
      </c>
      <c r="H77" s="61"/>
      <c r="I77" s="6"/>
      <c r="J77" s="2"/>
      <c r="K77" s="60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</row>
    <row r="78" spans="1:63" s="51" customFormat="1" ht="13.5" customHeight="1">
      <c r="A78" s="55">
        <v>44</v>
      </c>
      <c r="B78" s="77" t="s">
        <v>72</v>
      </c>
      <c r="C78" s="101">
        <v>57704.86</v>
      </c>
      <c r="D78" s="62">
        <v>31</v>
      </c>
      <c r="E78" s="63">
        <v>365</v>
      </c>
      <c r="F78" s="57">
        <f t="shared" si="2"/>
        <v>0</v>
      </c>
      <c r="G78" s="58">
        <f t="shared" si="1"/>
        <v>230819.46999999986</v>
      </c>
      <c r="H78" s="61"/>
      <c r="I78" s="6"/>
      <c r="J78" s="2"/>
      <c r="K78" s="60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</row>
    <row r="79" spans="1:63" s="51" customFormat="1" ht="13.5" customHeight="1">
      <c r="A79" s="55">
        <v>45</v>
      </c>
      <c r="B79" s="77" t="s">
        <v>73</v>
      </c>
      <c r="C79" s="101">
        <v>57704.86</v>
      </c>
      <c r="D79" s="62">
        <v>30</v>
      </c>
      <c r="E79" s="63">
        <v>365</v>
      </c>
      <c r="F79" s="57">
        <f t="shared" si="2"/>
        <v>0</v>
      </c>
      <c r="G79" s="58">
        <f t="shared" si="1"/>
        <v>173114.60999999987</v>
      </c>
      <c r="H79" s="61"/>
      <c r="I79" s="6"/>
      <c r="J79" s="2"/>
      <c r="K79" s="60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</row>
    <row r="80" spans="1:63" s="51" customFormat="1" ht="13.5" customHeight="1">
      <c r="A80" s="55">
        <v>46</v>
      </c>
      <c r="B80" s="77" t="s">
        <v>74</v>
      </c>
      <c r="C80" s="101">
        <v>57704.87</v>
      </c>
      <c r="D80" s="62">
        <v>31</v>
      </c>
      <c r="E80" s="63">
        <v>365</v>
      </c>
      <c r="F80" s="57">
        <f t="shared" si="2"/>
        <v>0</v>
      </c>
      <c r="G80" s="58">
        <f t="shared" si="1"/>
        <v>115409.73999999987</v>
      </c>
      <c r="H80" s="61"/>
      <c r="I80" s="6"/>
      <c r="J80" s="2"/>
      <c r="K80" s="60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</row>
    <row r="81" spans="1:255" s="51" customFormat="1" ht="13.5" customHeight="1">
      <c r="A81" s="55">
        <v>47</v>
      </c>
      <c r="B81" s="77" t="s">
        <v>75</v>
      </c>
      <c r="C81" s="101">
        <v>57704.87</v>
      </c>
      <c r="D81" s="62">
        <v>30</v>
      </c>
      <c r="E81" s="63">
        <v>365</v>
      </c>
      <c r="F81" s="57">
        <f t="shared" si="2"/>
        <v>0</v>
      </c>
      <c r="G81" s="58">
        <f t="shared" si="1"/>
        <v>57704.869999999872</v>
      </c>
      <c r="H81" s="61"/>
      <c r="I81" s="6"/>
      <c r="J81" s="2"/>
      <c r="K81" s="60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</row>
    <row r="82" spans="1:255" s="51" customFormat="1" ht="13.5" customHeight="1" thickBot="1">
      <c r="A82" s="55">
        <v>48</v>
      </c>
      <c r="B82" s="77" t="s">
        <v>76</v>
      </c>
      <c r="C82" s="101">
        <v>57704.87</v>
      </c>
      <c r="D82" s="62">
        <v>31</v>
      </c>
      <c r="E82" s="63">
        <v>365</v>
      </c>
      <c r="F82" s="57">
        <f t="shared" si="2"/>
        <v>0</v>
      </c>
      <c r="G82" s="58">
        <f t="shared" si="1"/>
        <v>-1.3096723705530167E-10</v>
      </c>
      <c r="H82" s="61"/>
      <c r="I82" s="6"/>
      <c r="J82" s="2"/>
      <c r="K82" s="60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</row>
    <row r="83" spans="1:255" ht="19.5" customHeight="1" thickBot="1">
      <c r="A83" s="87" t="s">
        <v>22</v>
      </c>
      <c r="B83" s="87"/>
      <c r="C83" s="87"/>
      <c r="D83" s="87"/>
      <c r="E83" s="88"/>
      <c r="F83" s="64">
        <f>SUM(F35:F82)</f>
        <v>0</v>
      </c>
      <c r="G83" s="65"/>
      <c r="H83" s="66"/>
      <c r="I83" s="6"/>
      <c r="J83" s="2"/>
      <c r="K83" s="60"/>
    </row>
    <row r="84" spans="1:255">
      <c r="A84" s="67" t="s">
        <v>23</v>
      </c>
      <c r="B84" s="68"/>
      <c r="C84" s="68"/>
      <c r="D84" s="68"/>
      <c r="E84" s="68"/>
      <c r="F84" s="68"/>
      <c r="G84" s="68"/>
      <c r="I84" s="6"/>
      <c r="J84" s="2"/>
      <c r="K84" s="60"/>
    </row>
    <row r="85" spans="1:255">
      <c r="A85" s="79" t="s">
        <v>24</v>
      </c>
      <c r="B85" s="80"/>
      <c r="C85" s="80"/>
      <c r="D85" s="80"/>
      <c r="E85" s="80"/>
      <c r="F85" s="80"/>
      <c r="G85" s="80"/>
      <c r="I85" s="6"/>
      <c r="J85" s="2"/>
      <c r="K85" s="60"/>
    </row>
    <row r="86" spans="1:255">
      <c r="A86" s="69"/>
      <c r="B86" s="21"/>
      <c r="C86" s="21"/>
      <c r="D86" s="21"/>
      <c r="E86" s="21"/>
      <c r="F86" s="21"/>
      <c r="G86" s="21"/>
      <c r="H86" s="21"/>
      <c r="I86" s="6"/>
      <c r="J86" s="2"/>
      <c r="K86" s="60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</row>
    <row r="87" spans="1:255">
      <c r="A87" s="69"/>
      <c r="B87" s="21"/>
      <c r="C87" s="21"/>
      <c r="D87" s="21"/>
      <c r="E87" s="21"/>
      <c r="F87" s="21"/>
      <c r="G87" s="21"/>
      <c r="H87" s="21"/>
      <c r="I87" s="6"/>
      <c r="J87" s="2"/>
      <c r="K87" s="60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</row>
    <row r="88" spans="1:255">
      <c r="A88" s="69"/>
      <c r="B88" s="21"/>
      <c r="C88" s="21"/>
      <c r="D88" s="21"/>
      <c r="E88" s="21"/>
      <c r="F88" s="21"/>
      <c r="G88" s="21"/>
      <c r="H88" s="21"/>
      <c r="I88" s="6"/>
      <c r="J88" s="2"/>
      <c r="K88" s="60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</row>
    <row r="89" spans="1:255">
      <c r="A89" s="69"/>
      <c r="B89" s="21"/>
      <c r="C89" s="21"/>
      <c r="D89" s="21"/>
      <c r="E89" s="21"/>
      <c r="F89" s="21"/>
      <c r="G89" s="21"/>
      <c r="H89" s="21"/>
      <c r="I89" s="6"/>
      <c r="J89" s="2"/>
      <c r="K89" s="60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</row>
    <row r="90" spans="1:255">
      <c r="A90" s="69"/>
      <c r="B90" s="21"/>
      <c r="C90" s="21"/>
      <c r="D90" s="21"/>
      <c r="E90" s="21"/>
      <c r="F90" s="21"/>
      <c r="G90" s="21"/>
      <c r="H90" s="21"/>
      <c r="I90" s="6"/>
      <c r="J90" s="2"/>
      <c r="K90" s="60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</row>
    <row r="91" spans="1:255">
      <c r="A91" s="70" t="s">
        <v>0</v>
      </c>
      <c r="B91" s="71"/>
      <c r="C91" s="71"/>
      <c r="D91" s="71" t="s">
        <v>25</v>
      </c>
      <c r="E91" s="71"/>
      <c r="F91" s="71"/>
      <c r="G91" s="71"/>
      <c r="H91" s="71"/>
      <c r="I91" s="6"/>
      <c r="J91" s="2"/>
      <c r="K91" s="60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</row>
    <row r="92" spans="1:255">
      <c r="A92" s="70" t="s">
        <v>16</v>
      </c>
      <c r="B92" s="71"/>
      <c r="C92" s="71"/>
      <c r="D92" s="71" t="s">
        <v>26</v>
      </c>
      <c r="E92" s="71"/>
      <c r="F92" s="71"/>
      <c r="G92" s="71"/>
      <c r="H92" s="71"/>
      <c r="I92" s="6"/>
      <c r="J92" s="2"/>
      <c r="K92" s="60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</row>
    <row r="93" spans="1:255">
      <c r="A93" s="69"/>
      <c r="B93" s="21"/>
      <c r="C93" s="21"/>
      <c r="D93" s="21"/>
      <c r="E93" s="21"/>
      <c r="F93" s="21"/>
      <c r="G93" s="21"/>
      <c r="H93" s="21"/>
      <c r="I93" s="6"/>
      <c r="J93" s="2"/>
      <c r="K93" s="60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</row>
    <row r="94" spans="1:255">
      <c r="A94" s="72"/>
      <c r="B94" s="73"/>
      <c r="C94" s="73"/>
      <c r="D94" s="73"/>
      <c r="E94" s="73"/>
      <c r="F94" s="73"/>
      <c r="G94" s="73"/>
      <c r="H94" s="73"/>
      <c r="I94" s="74"/>
      <c r="J94" s="2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</row>
    <row r="95" spans="1:255" hidden="1">
      <c r="A95" s="75"/>
      <c r="B95" s="75"/>
      <c r="C95" s="75"/>
      <c r="D95" s="75"/>
      <c r="E95" s="75"/>
      <c r="F95" s="75"/>
      <c r="G95" s="75"/>
      <c r="H95" s="75"/>
      <c r="I95" s="75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</row>
    <row r="96" spans="1:255" hidden="1">
      <c r="A96" s="21"/>
      <c r="B96" s="21"/>
      <c r="C96" s="21"/>
      <c r="D96" s="21"/>
      <c r="E96" s="21"/>
      <c r="F96" s="21"/>
      <c r="G96" s="21"/>
      <c r="H96" s="21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</row>
    <row r="97" spans="1:255" hidden="1">
      <c r="A97" s="21"/>
      <c r="B97" s="21"/>
      <c r="C97" s="21"/>
      <c r="D97" s="21"/>
      <c r="E97" s="21"/>
      <c r="F97" s="21"/>
      <c r="G97" s="21"/>
      <c r="H97" s="21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</row>
    <row r="98" spans="1:255" hidden="1">
      <c r="A98" s="21"/>
      <c r="B98" s="21"/>
      <c r="C98" s="21"/>
      <c r="D98" s="21"/>
      <c r="E98" s="21"/>
      <c r="F98" s="21"/>
      <c r="G98" s="21"/>
      <c r="H98" s="21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</row>
    <row r="99" spans="1:255" hidden="1">
      <c r="A99" s="21"/>
      <c r="B99" s="21"/>
      <c r="C99" s="21"/>
      <c r="D99" s="21"/>
      <c r="E99" s="21"/>
      <c r="F99" s="21"/>
      <c r="G99" s="21"/>
      <c r="H99" s="21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</row>
    <row r="100" spans="1:255" hidden="1">
      <c r="A100" s="21"/>
      <c r="B100" s="21"/>
      <c r="C100" s="21"/>
      <c r="D100" s="21"/>
      <c r="E100" s="21"/>
      <c r="F100" s="21"/>
      <c r="G100" s="21"/>
      <c r="H100" s="21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</row>
    <row r="101" spans="1:255" hidden="1">
      <c r="A101" s="21"/>
      <c r="B101" s="21"/>
      <c r="C101" s="21"/>
      <c r="D101" s="21"/>
      <c r="E101" s="21"/>
      <c r="F101" s="21"/>
      <c r="G101" s="21"/>
      <c r="H101" s="21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</row>
    <row r="102" spans="1:255" hidden="1">
      <c r="A102" s="21"/>
      <c r="B102" s="21"/>
      <c r="C102" s="21"/>
      <c r="D102" s="21"/>
      <c r="E102" s="21"/>
      <c r="F102" s="21"/>
      <c r="G102" s="21"/>
      <c r="H102" s="21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</row>
    <row r="103" spans="1:255" hidden="1">
      <c r="A103" s="21"/>
      <c r="B103" s="21"/>
      <c r="C103" s="21"/>
      <c r="D103" s="21"/>
      <c r="E103" s="21"/>
      <c r="F103" s="21"/>
      <c r="G103" s="21"/>
      <c r="H103" s="21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</row>
    <row r="104" spans="1:255" hidden="1">
      <c r="A104" s="21"/>
      <c r="B104" s="21"/>
      <c r="C104" s="21"/>
      <c r="D104" s="21"/>
      <c r="E104" s="21"/>
      <c r="F104" s="21"/>
      <c r="G104" s="21"/>
      <c r="H104" s="21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</row>
    <row r="105" spans="1:255" hidden="1">
      <c r="A105" s="21"/>
      <c r="B105" s="21"/>
      <c r="C105" s="21"/>
      <c r="D105" s="21"/>
      <c r="E105" s="21"/>
      <c r="F105" s="21"/>
      <c r="G105" s="21"/>
      <c r="H105" s="21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</row>
    <row r="106" spans="1:255" hidden="1">
      <c r="A106" s="21"/>
      <c r="B106" s="21"/>
      <c r="C106" s="21"/>
      <c r="D106" s="21"/>
      <c r="E106" s="21"/>
      <c r="F106" s="21"/>
      <c r="G106" s="21"/>
      <c r="H106" s="21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</row>
    <row r="107" spans="1:255" hidden="1">
      <c r="A107" s="21"/>
      <c r="B107" s="21"/>
      <c r="C107" s="21"/>
      <c r="D107" s="21"/>
      <c r="E107" s="21"/>
      <c r="F107" s="21"/>
      <c r="G107" s="21"/>
      <c r="H107" s="21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</row>
    <row r="108" spans="1:255" hidden="1">
      <c r="A108" s="21"/>
      <c r="B108" s="21"/>
      <c r="C108" s="21"/>
      <c r="D108" s="21"/>
      <c r="E108" s="21"/>
      <c r="F108" s="21"/>
      <c r="G108" s="21"/>
      <c r="H108" s="21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21"/>
    </row>
    <row r="109" spans="1:255" hidden="1">
      <c r="A109" s="21"/>
      <c r="B109" s="21"/>
      <c r="C109" s="21"/>
      <c r="D109" s="21"/>
      <c r="E109" s="21"/>
      <c r="F109" s="21"/>
      <c r="G109" s="21"/>
      <c r="H109" s="21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  <c r="IT109" s="21"/>
      <c r="IU109" s="21"/>
    </row>
    <row r="110" spans="1:255" hidden="1">
      <c r="A110" s="21"/>
      <c r="B110" s="21"/>
      <c r="C110" s="21"/>
      <c r="D110" s="21"/>
      <c r="E110" s="21"/>
      <c r="F110" s="21"/>
      <c r="G110" s="21"/>
      <c r="H110" s="21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  <c r="IU110" s="21"/>
    </row>
    <row r="111" spans="1:255" hidden="1">
      <c r="A111" s="21"/>
      <c r="B111" s="21"/>
      <c r="C111" s="21"/>
      <c r="D111" s="21"/>
      <c r="E111" s="21"/>
      <c r="F111" s="21"/>
      <c r="G111" s="21"/>
      <c r="H111" s="21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</row>
    <row r="112" spans="1:255" hidden="1">
      <c r="A112" s="21"/>
      <c r="B112" s="21"/>
      <c r="C112" s="21"/>
      <c r="D112" s="21"/>
      <c r="E112" s="21"/>
      <c r="F112" s="21"/>
      <c r="G112" s="21"/>
      <c r="H112" s="21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</row>
    <row r="113" spans="1:255" hidden="1">
      <c r="A113" s="21"/>
      <c r="B113" s="21"/>
      <c r="C113" s="21"/>
      <c r="D113" s="21"/>
      <c r="E113" s="21"/>
      <c r="F113" s="21"/>
      <c r="G113" s="21"/>
      <c r="H113" s="21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  <c r="IU113" s="21"/>
    </row>
    <row r="114" spans="1:255" hidden="1">
      <c r="A114" s="21"/>
      <c r="B114" s="21"/>
      <c r="C114" s="21"/>
      <c r="D114" s="21"/>
      <c r="E114" s="21"/>
      <c r="F114" s="21"/>
      <c r="G114" s="21"/>
      <c r="H114" s="21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  <c r="IS114" s="21"/>
      <c r="IT114" s="21"/>
      <c r="IU114" s="21"/>
    </row>
    <row r="115" spans="1:255" hidden="1">
      <c r="A115" s="21"/>
      <c r="B115" s="21"/>
      <c r="C115" s="21"/>
      <c r="D115" s="21"/>
      <c r="E115" s="21"/>
      <c r="F115" s="21"/>
      <c r="G115" s="21"/>
      <c r="H115" s="21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  <c r="IU115" s="21"/>
    </row>
    <row r="116" spans="1:255" hidden="1">
      <c r="A116" s="21"/>
      <c r="B116" s="21"/>
      <c r="C116" s="21"/>
      <c r="D116" s="21"/>
      <c r="E116" s="21"/>
      <c r="F116" s="21"/>
      <c r="G116" s="21"/>
      <c r="H116" s="21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  <c r="IU116" s="21"/>
    </row>
    <row r="117" spans="1:255" hidden="1">
      <c r="A117" s="21"/>
      <c r="B117" s="21"/>
      <c r="C117" s="21"/>
      <c r="D117" s="21"/>
      <c r="E117" s="21"/>
      <c r="F117" s="21"/>
      <c r="G117" s="21"/>
      <c r="H117" s="21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</row>
    <row r="118" spans="1:255" hidden="1">
      <c r="A118" s="21"/>
      <c r="B118" s="21"/>
      <c r="C118" s="21"/>
      <c r="D118" s="21"/>
      <c r="E118" s="21"/>
      <c r="F118" s="21"/>
      <c r="G118" s="21"/>
      <c r="H118" s="21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</row>
    <row r="119" spans="1:255" hidden="1">
      <c r="A119" s="21"/>
      <c r="B119" s="21"/>
      <c r="C119" s="21"/>
      <c r="D119" s="21"/>
      <c r="E119" s="21"/>
      <c r="F119" s="21"/>
      <c r="G119" s="21"/>
      <c r="H119" s="21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  <c r="IS119" s="21"/>
      <c r="IT119" s="21"/>
      <c r="IU119" s="21"/>
    </row>
    <row r="120" spans="1:255" hidden="1">
      <c r="A120" s="21"/>
      <c r="B120" s="21"/>
      <c r="C120" s="21"/>
      <c r="D120" s="21"/>
      <c r="E120" s="21"/>
      <c r="F120" s="21"/>
      <c r="G120" s="21"/>
      <c r="H120" s="21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</row>
    <row r="121" spans="1:255" hidden="1">
      <c r="A121" s="21"/>
      <c r="B121" s="21"/>
      <c r="C121" s="21"/>
      <c r="D121" s="21"/>
      <c r="E121" s="21"/>
      <c r="F121" s="21"/>
      <c r="G121" s="21"/>
      <c r="H121" s="21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  <c r="IR121" s="21"/>
      <c r="IS121" s="21"/>
      <c r="IT121" s="21"/>
      <c r="IU121" s="21"/>
    </row>
    <row r="122" spans="1:255" hidden="1">
      <c r="A122" s="21"/>
      <c r="B122" s="21"/>
      <c r="C122" s="21"/>
      <c r="D122" s="21"/>
      <c r="E122" s="21"/>
      <c r="F122" s="21"/>
      <c r="G122" s="21"/>
      <c r="H122" s="21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</row>
    <row r="123" spans="1:255" hidden="1">
      <c r="A123" s="21"/>
      <c r="B123" s="21"/>
      <c r="C123" s="21"/>
      <c r="D123" s="21"/>
      <c r="E123" s="21"/>
      <c r="F123" s="21"/>
      <c r="G123" s="21"/>
      <c r="H123" s="21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  <c r="IR123" s="21"/>
      <c r="IS123" s="21"/>
      <c r="IT123" s="21"/>
      <c r="IU123" s="21"/>
    </row>
    <row r="124" spans="1:255" hidden="1">
      <c r="A124" s="21"/>
      <c r="B124" s="21"/>
      <c r="C124" s="21"/>
      <c r="D124" s="21"/>
      <c r="E124" s="21"/>
      <c r="F124" s="21"/>
      <c r="G124" s="21"/>
      <c r="H124" s="21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</row>
    <row r="125" spans="1:255" hidden="1">
      <c r="A125" s="21"/>
      <c r="B125" s="21"/>
      <c r="C125" s="21"/>
      <c r="D125" s="21"/>
      <c r="E125" s="21"/>
      <c r="F125" s="21"/>
      <c r="G125" s="21"/>
      <c r="H125" s="21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21"/>
    </row>
    <row r="126" spans="1:255" hidden="1">
      <c r="A126" s="21"/>
      <c r="B126" s="21"/>
      <c r="C126" s="21"/>
      <c r="D126" s="21"/>
      <c r="E126" s="21"/>
      <c r="F126" s="21"/>
      <c r="G126" s="21"/>
      <c r="H126" s="21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</row>
    <row r="127" spans="1:255" hidden="1">
      <c r="A127" s="21"/>
      <c r="B127" s="21"/>
      <c r="C127" s="21"/>
      <c r="D127" s="21"/>
      <c r="E127" s="21"/>
      <c r="F127" s="21"/>
      <c r="G127" s="21"/>
      <c r="H127" s="21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</row>
    <row r="128" spans="1:255" hidden="1">
      <c r="A128" s="21"/>
      <c r="B128" s="21"/>
      <c r="C128" s="21"/>
      <c r="D128" s="21"/>
      <c r="E128" s="21"/>
      <c r="F128" s="21"/>
      <c r="G128" s="21"/>
      <c r="H128" s="21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</row>
    <row r="129" spans="1:255" hidden="1">
      <c r="A129" s="21"/>
      <c r="B129" s="21"/>
      <c r="C129" s="21"/>
      <c r="D129" s="21"/>
      <c r="E129" s="21"/>
      <c r="F129" s="21"/>
      <c r="G129" s="21"/>
      <c r="H129" s="21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21"/>
    </row>
    <row r="130" spans="1:255" hidden="1">
      <c r="A130" s="21"/>
      <c r="B130" s="21"/>
      <c r="C130" s="21"/>
      <c r="D130" s="21"/>
      <c r="E130" s="21"/>
      <c r="F130" s="21"/>
      <c r="G130" s="21"/>
      <c r="H130" s="21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</row>
    <row r="131" spans="1:255" hidden="1">
      <c r="A131" s="21"/>
      <c r="B131" s="21"/>
      <c r="C131" s="21"/>
      <c r="D131" s="21"/>
      <c r="E131" s="21"/>
      <c r="F131" s="21"/>
      <c r="G131" s="21"/>
      <c r="H131" s="21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</row>
    <row r="132" spans="1:255" hidden="1">
      <c r="A132" s="21"/>
      <c r="B132" s="21"/>
      <c r="C132" s="21"/>
      <c r="D132" s="21"/>
      <c r="E132" s="21"/>
      <c r="F132" s="21"/>
      <c r="G132" s="21"/>
      <c r="H132" s="21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</row>
    <row r="133" spans="1:255" hidden="1">
      <c r="A133" s="21"/>
      <c r="B133" s="21"/>
      <c r="C133" s="21"/>
      <c r="D133" s="21"/>
      <c r="E133" s="21"/>
      <c r="F133" s="21"/>
      <c r="G133" s="21"/>
      <c r="H133" s="21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</row>
    <row r="134" spans="1:255" hidden="1">
      <c r="A134" s="21"/>
      <c r="B134" s="21"/>
      <c r="C134" s="21"/>
      <c r="D134" s="21"/>
      <c r="E134" s="21"/>
      <c r="F134" s="21"/>
      <c r="G134" s="21"/>
      <c r="H134" s="21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</row>
    <row r="135" spans="1:255" hidden="1">
      <c r="A135" s="21"/>
      <c r="B135" s="21"/>
      <c r="C135" s="21"/>
      <c r="D135" s="21"/>
      <c r="E135" s="21"/>
      <c r="F135" s="21"/>
      <c r="G135" s="21"/>
      <c r="H135" s="21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</row>
    <row r="136" spans="1:255" hidden="1">
      <c r="A136" s="21"/>
      <c r="B136" s="21"/>
      <c r="C136" s="21"/>
      <c r="D136" s="21"/>
      <c r="E136" s="21"/>
      <c r="F136" s="21"/>
      <c r="G136" s="21"/>
      <c r="H136" s="21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</row>
    <row r="137" spans="1:255" hidden="1">
      <c r="A137" s="21"/>
      <c r="B137" s="21"/>
      <c r="C137" s="21"/>
      <c r="D137" s="21"/>
      <c r="E137" s="21"/>
      <c r="F137" s="21"/>
      <c r="G137" s="21"/>
      <c r="H137" s="21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21"/>
    </row>
    <row r="138" spans="1:255" hidden="1">
      <c r="A138" s="21"/>
      <c r="B138" s="21"/>
      <c r="C138" s="21"/>
      <c r="D138" s="21"/>
      <c r="E138" s="21"/>
      <c r="F138" s="21"/>
      <c r="G138" s="21"/>
      <c r="H138" s="21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</row>
    <row r="139" spans="1:255" hidden="1">
      <c r="A139" s="21"/>
      <c r="B139" s="21"/>
      <c r="C139" s="21"/>
      <c r="D139" s="21"/>
      <c r="E139" s="21"/>
      <c r="F139" s="21"/>
      <c r="G139" s="21"/>
      <c r="H139" s="21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</row>
    <row r="140" spans="1:255" hidden="1">
      <c r="A140" s="21"/>
      <c r="B140" s="21"/>
      <c r="C140" s="21"/>
      <c r="D140" s="21"/>
      <c r="E140" s="21"/>
      <c r="F140" s="21"/>
      <c r="G140" s="21"/>
      <c r="H140" s="21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</row>
    <row r="141" spans="1:255" hidden="1">
      <c r="A141" s="21"/>
      <c r="B141" s="21"/>
      <c r="C141" s="21"/>
      <c r="D141" s="21"/>
      <c r="E141" s="21"/>
      <c r="F141" s="21"/>
      <c r="G141" s="21"/>
      <c r="H141" s="21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21"/>
    </row>
    <row r="142" spans="1:255" hidden="1">
      <c r="A142" s="21"/>
      <c r="B142" s="21"/>
      <c r="C142" s="21"/>
      <c r="D142" s="21"/>
      <c r="E142" s="21"/>
      <c r="F142" s="21"/>
      <c r="G142" s="21"/>
      <c r="H142" s="21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</row>
    <row r="143" spans="1:255" hidden="1">
      <c r="A143" s="21"/>
      <c r="B143" s="21"/>
      <c r="C143" s="21"/>
      <c r="D143" s="21"/>
      <c r="E143" s="21"/>
      <c r="F143" s="21"/>
      <c r="G143" s="21"/>
      <c r="H143" s="21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  <c r="IS143" s="21"/>
      <c r="IT143" s="21"/>
      <c r="IU143" s="21"/>
    </row>
    <row r="144" spans="1:255" hidden="1">
      <c r="A144" s="21"/>
      <c r="B144" s="21"/>
      <c r="C144" s="21"/>
      <c r="D144" s="21"/>
      <c r="E144" s="21"/>
      <c r="F144" s="21"/>
      <c r="G144" s="21"/>
      <c r="H144" s="21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</row>
    <row r="145" spans="1:255" hidden="1">
      <c r="A145" s="21"/>
      <c r="B145" s="21"/>
      <c r="C145" s="21"/>
      <c r="D145" s="21"/>
      <c r="E145" s="21"/>
      <c r="F145" s="21"/>
      <c r="G145" s="21"/>
      <c r="H145" s="21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  <c r="IR145" s="21"/>
      <c r="IS145" s="21"/>
      <c r="IT145" s="21"/>
      <c r="IU145" s="21"/>
    </row>
    <row r="146" spans="1:255" hidden="1">
      <c r="A146" s="21"/>
      <c r="B146" s="21"/>
      <c r="C146" s="21"/>
      <c r="D146" s="21"/>
      <c r="E146" s="21"/>
      <c r="F146" s="21"/>
      <c r="G146" s="21"/>
      <c r="H146" s="21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21"/>
    </row>
    <row r="147" spans="1:255" hidden="1">
      <c r="A147" s="21"/>
      <c r="B147" s="21"/>
      <c r="C147" s="21"/>
      <c r="D147" s="21"/>
      <c r="E147" s="21"/>
      <c r="F147" s="21"/>
      <c r="G147" s="21"/>
      <c r="H147" s="21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  <c r="IS147" s="21"/>
      <c r="IT147" s="21"/>
      <c r="IU147" s="21"/>
    </row>
    <row r="148" spans="1:255" hidden="1">
      <c r="A148" s="21"/>
      <c r="B148" s="21"/>
      <c r="C148" s="21"/>
      <c r="D148" s="21"/>
      <c r="E148" s="21"/>
      <c r="F148" s="21"/>
      <c r="G148" s="21"/>
      <c r="H148" s="21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21"/>
    </row>
    <row r="149" spans="1:255" hidden="1">
      <c r="A149" s="21"/>
      <c r="B149" s="21"/>
      <c r="C149" s="21"/>
      <c r="D149" s="21"/>
      <c r="E149" s="21"/>
      <c r="F149" s="21"/>
      <c r="G149" s="21"/>
      <c r="H149" s="21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  <c r="IS149" s="21"/>
      <c r="IT149" s="21"/>
      <c r="IU149" s="21"/>
    </row>
    <row r="150" spans="1:255" hidden="1">
      <c r="A150" s="21"/>
      <c r="B150" s="21"/>
      <c r="C150" s="21"/>
      <c r="D150" s="21"/>
      <c r="E150" s="21"/>
      <c r="F150" s="21"/>
      <c r="G150" s="21"/>
      <c r="H150" s="21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  <c r="IS150" s="21"/>
      <c r="IT150" s="21"/>
      <c r="IU150" s="21"/>
    </row>
    <row r="151" spans="1:255" hidden="1">
      <c r="A151" s="21"/>
      <c r="B151" s="21"/>
      <c r="C151" s="21"/>
      <c r="D151" s="21"/>
      <c r="E151" s="21"/>
      <c r="F151" s="21"/>
      <c r="G151" s="21"/>
      <c r="H151" s="21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21"/>
    </row>
    <row r="152" spans="1:255" hidden="1">
      <c r="A152" s="21"/>
      <c r="B152" s="21"/>
      <c r="C152" s="21"/>
      <c r="D152" s="21"/>
      <c r="E152" s="21"/>
      <c r="F152" s="21"/>
      <c r="G152" s="21"/>
      <c r="H152" s="21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21"/>
    </row>
    <row r="153" spans="1:255" hidden="1">
      <c r="A153" s="21"/>
      <c r="B153" s="21"/>
      <c r="C153" s="21"/>
      <c r="D153" s="21"/>
      <c r="E153" s="21"/>
      <c r="F153" s="21"/>
      <c r="G153" s="21"/>
      <c r="H153" s="21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</row>
    <row r="154" spans="1:255" hidden="1">
      <c r="A154" s="21"/>
      <c r="B154" s="21"/>
      <c r="C154" s="21"/>
      <c r="D154" s="21"/>
      <c r="E154" s="21"/>
      <c r="F154" s="21"/>
      <c r="G154" s="21"/>
      <c r="H154" s="21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</row>
    <row r="155" spans="1:255" hidden="1">
      <c r="A155" s="21"/>
      <c r="B155" s="21"/>
      <c r="C155" s="21"/>
      <c r="D155" s="21"/>
      <c r="E155" s="21"/>
      <c r="F155" s="21"/>
      <c r="G155" s="21"/>
      <c r="H155" s="21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  <c r="IS155" s="21"/>
      <c r="IT155" s="21"/>
      <c r="IU155" s="21"/>
    </row>
    <row r="156" spans="1:255" hidden="1">
      <c r="A156" s="21"/>
      <c r="B156" s="21"/>
      <c r="C156" s="21"/>
      <c r="D156" s="21"/>
      <c r="E156" s="21"/>
      <c r="F156" s="21"/>
      <c r="G156" s="21"/>
      <c r="H156" s="21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  <c r="IR156" s="21"/>
      <c r="IS156" s="21"/>
      <c r="IT156" s="21"/>
      <c r="IU156" s="21"/>
    </row>
    <row r="157" spans="1:255" hidden="1">
      <c r="A157" s="21"/>
      <c r="B157" s="21"/>
      <c r="C157" s="21"/>
      <c r="D157" s="21"/>
      <c r="E157" s="21"/>
      <c r="F157" s="21"/>
      <c r="G157" s="21"/>
      <c r="H157" s="21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  <c r="IR157" s="21"/>
      <c r="IS157" s="21"/>
      <c r="IT157" s="21"/>
      <c r="IU157" s="21"/>
    </row>
    <row r="158" spans="1:255" hidden="1">
      <c r="A158" s="21"/>
      <c r="B158" s="21"/>
      <c r="C158" s="21"/>
      <c r="D158" s="21"/>
      <c r="E158" s="21"/>
      <c r="F158" s="21"/>
      <c r="G158" s="21"/>
      <c r="H158" s="21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  <c r="IR158" s="21"/>
      <c r="IS158" s="21"/>
      <c r="IT158" s="21"/>
      <c r="IU158" s="21"/>
    </row>
    <row r="159" spans="1:255" hidden="1">
      <c r="A159" s="21"/>
      <c r="B159" s="21"/>
      <c r="C159" s="21"/>
      <c r="D159" s="21"/>
      <c r="E159" s="21"/>
      <c r="F159" s="21"/>
      <c r="G159" s="21"/>
      <c r="H159" s="21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  <c r="IR159" s="21"/>
      <c r="IS159" s="21"/>
      <c r="IT159" s="21"/>
      <c r="IU159" s="21"/>
    </row>
    <row r="160" spans="1:255" hidden="1">
      <c r="A160" s="21"/>
      <c r="B160" s="21"/>
      <c r="C160" s="21"/>
      <c r="D160" s="21"/>
      <c r="E160" s="21"/>
      <c r="F160" s="21"/>
      <c r="G160" s="21"/>
      <c r="H160" s="21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</row>
    <row r="161" spans="1:255" hidden="1">
      <c r="A161" s="21"/>
      <c r="B161" s="21"/>
      <c r="C161" s="21"/>
      <c r="D161" s="21"/>
      <c r="E161" s="21"/>
      <c r="F161" s="21"/>
      <c r="G161" s="21"/>
      <c r="H161" s="21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</row>
    <row r="162" spans="1:255" hidden="1">
      <c r="A162" s="21"/>
      <c r="B162" s="21"/>
      <c r="C162" s="21"/>
      <c r="D162" s="21"/>
      <c r="E162" s="21"/>
      <c r="F162" s="21"/>
      <c r="G162" s="21"/>
      <c r="H162" s="21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</row>
    <row r="163" spans="1:255" hidden="1">
      <c r="A163" s="21"/>
      <c r="B163" s="21"/>
      <c r="C163" s="21"/>
      <c r="D163" s="21"/>
      <c r="E163" s="21"/>
      <c r="F163" s="21"/>
      <c r="G163" s="21"/>
      <c r="H163" s="21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</row>
    <row r="164" spans="1:255" hidden="1">
      <c r="A164" s="21"/>
      <c r="B164" s="21"/>
      <c r="C164" s="21"/>
      <c r="D164" s="21"/>
      <c r="E164" s="21"/>
      <c r="F164" s="21"/>
      <c r="G164" s="21"/>
      <c r="H164" s="21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</row>
    <row r="165" spans="1:255" hidden="1">
      <c r="A165" s="21"/>
      <c r="B165" s="21"/>
      <c r="C165" s="21"/>
      <c r="D165" s="21"/>
      <c r="E165" s="21"/>
      <c r="F165" s="21"/>
      <c r="G165" s="21"/>
      <c r="H165" s="21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</row>
    <row r="166" spans="1:255" hidden="1">
      <c r="A166" s="21"/>
      <c r="B166" s="21"/>
      <c r="C166" s="21"/>
      <c r="D166" s="21"/>
      <c r="E166" s="21"/>
      <c r="F166" s="21"/>
      <c r="G166" s="21"/>
      <c r="H166" s="21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</row>
    <row r="167" spans="1:255" hidden="1">
      <c r="A167" s="21"/>
      <c r="B167" s="21"/>
      <c r="C167" s="21"/>
      <c r="D167" s="21"/>
      <c r="E167" s="21"/>
      <c r="F167" s="21"/>
      <c r="G167" s="21"/>
      <c r="H167" s="21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</row>
    <row r="168" spans="1:255" hidden="1">
      <c r="A168" s="21"/>
      <c r="B168" s="21"/>
      <c r="C168" s="21"/>
      <c r="D168" s="21"/>
      <c r="E168" s="21"/>
      <c r="F168" s="21"/>
      <c r="G168" s="21"/>
      <c r="H168" s="21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</row>
    <row r="169" spans="1:255" hidden="1">
      <c r="A169" s="21"/>
      <c r="B169" s="21"/>
      <c r="C169" s="21"/>
      <c r="D169" s="21"/>
      <c r="E169" s="21"/>
      <c r="F169" s="21"/>
      <c r="G169" s="21"/>
      <c r="H169" s="21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</row>
    <row r="170" spans="1:255" hidden="1">
      <c r="A170" s="21"/>
      <c r="B170" s="21"/>
      <c r="C170" s="21"/>
      <c r="D170" s="21"/>
      <c r="E170" s="21"/>
      <c r="F170" s="21"/>
      <c r="G170" s="21"/>
      <c r="H170" s="21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</row>
    <row r="171" spans="1:255" hidden="1">
      <c r="A171" s="21"/>
      <c r="B171" s="21"/>
      <c r="C171" s="21"/>
      <c r="D171" s="21"/>
      <c r="E171" s="21"/>
      <c r="F171" s="21"/>
      <c r="G171" s="21"/>
      <c r="H171" s="21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</row>
    <row r="172" spans="1:255" hidden="1">
      <c r="A172" s="21"/>
      <c r="B172" s="21"/>
      <c r="C172" s="21"/>
      <c r="D172" s="21"/>
      <c r="E172" s="21"/>
      <c r="F172" s="21"/>
      <c r="G172" s="21"/>
      <c r="H172" s="21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</row>
    <row r="173" spans="1:255" hidden="1">
      <c r="A173" s="21"/>
      <c r="B173" s="21"/>
      <c r="C173" s="21"/>
      <c r="D173" s="21"/>
      <c r="E173" s="21"/>
      <c r="F173" s="21"/>
      <c r="G173" s="21"/>
      <c r="H173" s="21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</row>
    <row r="174" spans="1:255" hidden="1">
      <c r="A174" s="21"/>
      <c r="B174" s="21"/>
      <c r="C174" s="21"/>
      <c r="D174" s="21"/>
      <c r="E174" s="21"/>
      <c r="F174" s="21"/>
      <c r="G174" s="21"/>
      <c r="H174" s="21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</row>
    <row r="175" spans="1:255" hidden="1">
      <c r="A175" s="21"/>
      <c r="B175" s="21"/>
      <c r="C175" s="21"/>
      <c r="D175" s="21"/>
      <c r="E175" s="21"/>
      <c r="F175" s="21"/>
      <c r="G175" s="21"/>
      <c r="H175" s="21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</row>
    <row r="176" spans="1:255" hidden="1">
      <c r="A176" s="21"/>
      <c r="B176" s="21"/>
      <c r="C176" s="21"/>
      <c r="D176" s="21"/>
      <c r="E176" s="21"/>
      <c r="F176" s="21"/>
      <c r="G176" s="21"/>
      <c r="H176" s="21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</row>
    <row r="177" spans="1:255" hidden="1">
      <c r="A177" s="21"/>
      <c r="B177" s="21"/>
      <c r="C177" s="21"/>
      <c r="D177" s="21"/>
      <c r="E177" s="21"/>
      <c r="F177" s="21"/>
      <c r="G177" s="21"/>
      <c r="H177" s="21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</row>
    <row r="178" spans="1:255" hidden="1">
      <c r="A178" s="21"/>
      <c r="B178" s="21"/>
      <c r="C178" s="21"/>
      <c r="D178" s="21"/>
      <c r="E178" s="21"/>
      <c r="F178" s="21"/>
      <c r="G178" s="21"/>
      <c r="H178" s="21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</row>
    <row r="179" spans="1:255" hidden="1">
      <c r="A179" s="21"/>
      <c r="B179" s="21"/>
      <c r="C179" s="21"/>
      <c r="D179" s="21"/>
      <c r="E179" s="21"/>
      <c r="F179" s="21"/>
      <c r="G179" s="21"/>
      <c r="H179" s="21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</row>
    <row r="180" spans="1:255" hidden="1">
      <c r="A180" s="21"/>
      <c r="B180" s="21"/>
      <c r="C180" s="21"/>
      <c r="D180" s="21"/>
      <c r="E180" s="21"/>
      <c r="F180" s="21"/>
      <c r="G180" s="21"/>
      <c r="H180" s="21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</row>
    <row r="181" spans="1:255" hidden="1">
      <c r="A181" s="21"/>
      <c r="B181" s="21"/>
      <c r="C181" s="21"/>
      <c r="D181" s="21"/>
      <c r="E181" s="21"/>
      <c r="F181" s="21"/>
      <c r="G181" s="21"/>
      <c r="H181" s="21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</row>
    <row r="182" spans="1:255" hidden="1">
      <c r="A182" s="21"/>
      <c r="B182" s="21"/>
      <c r="C182" s="21"/>
      <c r="D182" s="21"/>
      <c r="E182" s="21"/>
      <c r="F182" s="21"/>
      <c r="G182" s="21"/>
      <c r="H182" s="21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</row>
    <row r="183" spans="1:255" hidden="1">
      <c r="A183" s="21"/>
      <c r="B183" s="21"/>
      <c r="C183" s="21"/>
      <c r="D183" s="21"/>
      <c r="E183" s="21"/>
      <c r="F183" s="21"/>
      <c r="G183" s="21"/>
      <c r="H183" s="21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</row>
    <row r="184" spans="1:255" hidden="1">
      <c r="A184" s="21"/>
      <c r="B184" s="21"/>
      <c r="C184" s="21"/>
      <c r="D184" s="21"/>
      <c r="E184" s="21"/>
      <c r="F184" s="21"/>
      <c r="G184" s="21"/>
      <c r="H184" s="21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</row>
    <row r="185" spans="1:255" hidden="1">
      <c r="A185" s="21"/>
      <c r="B185" s="21"/>
      <c r="C185" s="21"/>
      <c r="D185" s="21"/>
      <c r="E185" s="21"/>
      <c r="F185" s="21"/>
      <c r="G185" s="21"/>
      <c r="H185" s="21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</row>
    <row r="186" spans="1:255" hidden="1">
      <c r="A186" s="21"/>
      <c r="B186" s="21"/>
      <c r="C186" s="21"/>
      <c r="D186" s="21"/>
      <c r="E186" s="21"/>
      <c r="F186" s="21"/>
      <c r="G186" s="21"/>
      <c r="H186" s="21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</row>
    <row r="187" spans="1:255" hidden="1">
      <c r="A187" s="21"/>
      <c r="B187" s="21"/>
      <c r="C187" s="21"/>
      <c r="D187" s="21"/>
      <c r="E187" s="21"/>
      <c r="F187" s="21"/>
      <c r="G187" s="21"/>
      <c r="H187" s="21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</row>
    <row r="188" spans="1:255" hidden="1">
      <c r="A188" s="21"/>
      <c r="B188" s="21"/>
      <c r="C188" s="21"/>
      <c r="D188" s="21"/>
      <c r="E188" s="21"/>
      <c r="F188" s="21"/>
      <c r="G188" s="21"/>
      <c r="H188" s="21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</row>
    <row r="189" spans="1:255" hidden="1">
      <c r="A189" s="21"/>
      <c r="B189" s="21"/>
      <c r="C189" s="21"/>
      <c r="D189" s="21"/>
      <c r="E189" s="21"/>
      <c r="F189" s="21"/>
      <c r="G189" s="21"/>
      <c r="H189" s="21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</row>
    <row r="190" spans="1:255" hidden="1">
      <c r="A190" s="21"/>
      <c r="B190" s="21"/>
      <c r="C190" s="21"/>
      <c r="D190" s="21"/>
      <c r="E190" s="21"/>
      <c r="F190" s="21"/>
      <c r="G190" s="21"/>
      <c r="H190" s="21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</row>
    <row r="191" spans="1:255" hidden="1">
      <c r="A191" s="21"/>
      <c r="B191" s="21"/>
      <c r="C191" s="21"/>
      <c r="D191" s="21"/>
      <c r="E191" s="21"/>
      <c r="F191" s="21"/>
      <c r="G191" s="21"/>
      <c r="H191" s="21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</row>
    <row r="192" spans="1:255" hidden="1">
      <c r="A192" s="21"/>
      <c r="B192" s="21"/>
      <c r="C192" s="21"/>
      <c r="D192" s="21"/>
      <c r="E192" s="21"/>
      <c r="F192" s="21"/>
      <c r="G192" s="21"/>
      <c r="H192" s="21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</row>
    <row r="193" spans="1:255" hidden="1">
      <c r="A193" s="21"/>
      <c r="B193" s="21"/>
      <c r="C193" s="21"/>
      <c r="D193" s="21"/>
      <c r="E193" s="21"/>
      <c r="F193" s="21"/>
      <c r="G193" s="21"/>
      <c r="H193" s="21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21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</row>
    <row r="194" spans="1:255" hidden="1">
      <c r="A194" s="21"/>
      <c r="B194" s="21"/>
      <c r="C194" s="21"/>
      <c r="D194" s="21"/>
      <c r="E194" s="21"/>
      <c r="F194" s="21"/>
      <c r="G194" s="21"/>
      <c r="H194" s="21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1"/>
      <c r="IE194" s="21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</row>
    <row r="195" spans="1:255" hidden="1">
      <c r="A195" s="21"/>
      <c r="B195" s="21"/>
      <c r="C195" s="21"/>
      <c r="D195" s="21"/>
      <c r="E195" s="21"/>
      <c r="F195" s="21"/>
      <c r="G195" s="21"/>
      <c r="H195" s="21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1"/>
      <c r="IE195" s="21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</row>
    <row r="196" spans="1:255" hidden="1">
      <c r="A196" s="21"/>
      <c r="B196" s="21"/>
      <c r="C196" s="21"/>
      <c r="D196" s="21"/>
      <c r="E196" s="21"/>
      <c r="F196" s="21"/>
      <c r="G196" s="21"/>
      <c r="H196" s="21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</row>
    <row r="197" spans="1:255" hidden="1">
      <c r="A197" s="21"/>
      <c r="B197" s="21"/>
      <c r="C197" s="21"/>
      <c r="D197" s="21"/>
      <c r="E197" s="21"/>
      <c r="F197" s="21"/>
      <c r="G197" s="21"/>
      <c r="H197" s="21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</row>
    <row r="198" spans="1:255" hidden="1">
      <c r="A198" s="21"/>
      <c r="B198" s="21"/>
      <c r="C198" s="21"/>
      <c r="D198" s="21"/>
      <c r="E198" s="21"/>
      <c r="F198" s="21"/>
      <c r="G198" s="21"/>
      <c r="H198" s="21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</row>
    <row r="199" spans="1:255" hidden="1">
      <c r="A199" s="21"/>
      <c r="B199" s="21"/>
      <c r="C199" s="21"/>
      <c r="D199" s="21"/>
      <c r="E199" s="21"/>
      <c r="F199" s="21"/>
      <c r="G199" s="21"/>
      <c r="H199" s="21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</row>
    <row r="200" spans="1:255" hidden="1">
      <c r="A200" s="21"/>
      <c r="B200" s="21"/>
      <c r="C200" s="21"/>
      <c r="D200" s="21"/>
      <c r="E200" s="21"/>
      <c r="F200" s="21"/>
      <c r="G200" s="21"/>
      <c r="H200" s="21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  <c r="IN200" s="21"/>
      <c r="IO200" s="21"/>
      <c r="IP200" s="21"/>
      <c r="IQ200" s="21"/>
      <c r="IR200" s="21"/>
      <c r="IS200" s="21"/>
      <c r="IT200" s="21"/>
      <c r="IU200" s="21"/>
    </row>
    <row r="201" spans="1:255" hidden="1">
      <c r="A201" s="21"/>
      <c r="B201" s="21"/>
      <c r="C201" s="21"/>
      <c r="D201" s="21"/>
      <c r="E201" s="21"/>
      <c r="F201" s="21"/>
      <c r="G201" s="21"/>
      <c r="H201" s="21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  <c r="IK201" s="21"/>
      <c r="IL201" s="21"/>
      <c r="IM201" s="21"/>
      <c r="IN201" s="21"/>
      <c r="IO201" s="21"/>
      <c r="IP201" s="21"/>
      <c r="IQ201" s="21"/>
      <c r="IR201" s="21"/>
      <c r="IS201" s="21"/>
      <c r="IT201" s="21"/>
      <c r="IU201" s="21"/>
    </row>
    <row r="202" spans="1:255" hidden="1">
      <c r="A202" s="21"/>
      <c r="B202" s="21"/>
      <c r="C202" s="21"/>
      <c r="D202" s="21"/>
      <c r="E202" s="21"/>
      <c r="F202" s="21"/>
      <c r="G202" s="21"/>
      <c r="H202" s="21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  <c r="IL202" s="21"/>
      <c r="IM202" s="21"/>
      <c r="IN202" s="21"/>
      <c r="IO202" s="21"/>
      <c r="IP202" s="21"/>
      <c r="IQ202" s="21"/>
      <c r="IR202" s="21"/>
      <c r="IS202" s="21"/>
      <c r="IT202" s="21"/>
      <c r="IU202" s="21"/>
    </row>
    <row r="203" spans="1:255" hidden="1">
      <c r="A203" s="21"/>
      <c r="B203" s="21"/>
      <c r="C203" s="21"/>
      <c r="D203" s="21"/>
      <c r="E203" s="21"/>
      <c r="F203" s="21"/>
      <c r="G203" s="21"/>
      <c r="H203" s="21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  <c r="IL203" s="21"/>
      <c r="IM203" s="21"/>
      <c r="IN203" s="21"/>
      <c r="IO203" s="21"/>
      <c r="IP203" s="21"/>
      <c r="IQ203" s="21"/>
      <c r="IR203" s="21"/>
      <c r="IS203" s="21"/>
      <c r="IT203" s="21"/>
      <c r="IU203" s="21"/>
    </row>
    <row r="204" spans="1:255" hidden="1">
      <c r="A204" s="21"/>
      <c r="B204" s="21"/>
      <c r="C204" s="21"/>
      <c r="D204" s="21"/>
      <c r="E204" s="21"/>
      <c r="F204" s="21"/>
      <c r="G204" s="21"/>
      <c r="H204" s="21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  <c r="IL204" s="21"/>
      <c r="IM204" s="21"/>
      <c r="IN204" s="21"/>
      <c r="IO204" s="21"/>
      <c r="IP204" s="21"/>
      <c r="IQ204" s="21"/>
      <c r="IR204" s="21"/>
      <c r="IS204" s="21"/>
      <c r="IT204" s="21"/>
      <c r="IU204" s="21"/>
    </row>
    <row r="205" spans="1:255" hidden="1">
      <c r="A205" s="21"/>
      <c r="B205" s="21"/>
      <c r="C205" s="21"/>
      <c r="D205" s="21"/>
      <c r="E205" s="21"/>
      <c r="F205" s="21"/>
      <c r="G205" s="21"/>
      <c r="H205" s="21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  <c r="IR205" s="21"/>
      <c r="IS205" s="21"/>
      <c r="IT205" s="21"/>
      <c r="IU205" s="21"/>
    </row>
    <row r="206" spans="1:255" hidden="1">
      <c r="A206" s="21"/>
      <c r="B206" s="21"/>
      <c r="C206" s="21"/>
      <c r="D206" s="21"/>
      <c r="E206" s="21"/>
      <c r="F206" s="21"/>
      <c r="G206" s="21"/>
      <c r="H206" s="21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21"/>
      <c r="IF206" s="21"/>
      <c r="IG206" s="21"/>
      <c r="IH206" s="21"/>
      <c r="II206" s="21"/>
      <c r="IJ206" s="21"/>
      <c r="IK206" s="21"/>
      <c r="IL206" s="21"/>
      <c r="IM206" s="21"/>
      <c r="IN206" s="21"/>
      <c r="IO206" s="21"/>
      <c r="IP206" s="21"/>
      <c r="IQ206" s="21"/>
      <c r="IR206" s="21"/>
      <c r="IS206" s="21"/>
      <c r="IT206" s="21"/>
      <c r="IU206" s="21"/>
    </row>
    <row r="207" spans="1:255" hidden="1">
      <c r="A207" s="21"/>
      <c r="B207" s="21"/>
      <c r="C207" s="21"/>
      <c r="D207" s="21"/>
      <c r="E207" s="21"/>
      <c r="F207" s="21"/>
      <c r="G207" s="21"/>
      <c r="H207" s="21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  <c r="IL207" s="21"/>
      <c r="IM207" s="21"/>
      <c r="IN207" s="21"/>
      <c r="IO207" s="21"/>
      <c r="IP207" s="21"/>
      <c r="IQ207" s="21"/>
      <c r="IR207" s="21"/>
      <c r="IS207" s="21"/>
      <c r="IT207" s="21"/>
      <c r="IU207" s="21"/>
    </row>
    <row r="208" spans="1:255" hidden="1">
      <c r="A208" s="21"/>
      <c r="B208" s="21"/>
      <c r="C208" s="21"/>
      <c r="D208" s="21"/>
      <c r="E208" s="21"/>
      <c r="F208" s="21"/>
      <c r="G208" s="21"/>
      <c r="H208" s="21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  <c r="IR208" s="21"/>
      <c r="IS208" s="21"/>
      <c r="IT208" s="21"/>
      <c r="IU208" s="21"/>
    </row>
    <row r="209" spans="1:255" hidden="1">
      <c r="A209" s="21"/>
      <c r="B209" s="21"/>
      <c r="C209" s="21"/>
      <c r="D209" s="21"/>
      <c r="E209" s="21"/>
      <c r="F209" s="21"/>
      <c r="G209" s="21"/>
      <c r="H209" s="21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  <c r="IT209" s="21"/>
      <c r="IU209" s="21"/>
    </row>
    <row r="210" spans="1:255" hidden="1"/>
    <row r="211" spans="1:255" hidden="1"/>
    <row r="212" spans="1:255" hidden="1"/>
    <row r="213" spans="1:255" hidden="1"/>
    <row r="214" spans="1:255" hidden="1"/>
    <row r="215" spans="1:255" hidden="1"/>
    <row r="216" spans="1:255" hidden="1"/>
    <row r="217" spans="1:255" hidden="1"/>
    <row r="218" spans="1:255" hidden="1"/>
    <row r="219" spans="1:255" hidden="1"/>
    <row r="220" spans="1:255" hidden="1"/>
    <row r="221" spans="1:255" hidden="1"/>
    <row r="222" spans="1:255" hidden="1"/>
    <row r="223" spans="1:255" hidden="1"/>
    <row r="224" spans="1:255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</sheetData>
  <sheetProtection selectLockedCells="1" selectUnlockedCells="1"/>
  <mergeCells count="18">
    <mergeCell ref="C12:H12"/>
    <mergeCell ref="A1:H1"/>
    <mergeCell ref="A3:H3"/>
    <mergeCell ref="A4:H4"/>
    <mergeCell ref="A8:H8"/>
    <mergeCell ref="A9:H9"/>
    <mergeCell ref="A85:G85"/>
    <mergeCell ref="C13:H13"/>
    <mergeCell ref="C14:H14"/>
    <mergeCell ref="C15:H15"/>
    <mergeCell ref="C16:H16"/>
    <mergeCell ref="C17:H17"/>
    <mergeCell ref="B21:F21"/>
    <mergeCell ref="B22:F22"/>
    <mergeCell ref="B23:F23"/>
    <mergeCell ref="A25:H25"/>
    <mergeCell ref="A28:F28"/>
    <mergeCell ref="A83:E83"/>
  </mergeCells>
  <pageMargins left="0.78740157480314965" right="0.39370078740157483" top="0.39370078740157483" bottom="0.51181102362204722" header="0.31496062992125984" footer="0.39370078740157483"/>
  <pageSetup paperSize="9" scale="67" fitToHeight="0" orientation="portrait" useFirstPageNumber="1" r:id="rId1"/>
  <headerFooter alignWithMargins="0">
    <oddFooter>&amp;R&amp;"Times New Roman,Normalny"&amp;8Strona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-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Hochenzy</dc:creator>
  <cp:lastModifiedBy>AGlowinska</cp:lastModifiedBy>
  <dcterms:created xsi:type="dcterms:W3CDTF">2018-04-23T12:12:38Z</dcterms:created>
  <dcterms:modified xsi:type="dcterms:W3CDTF">2018-05-22T09:50:57Z</dcterms:modified>
</cp:coreProperties>
</file>